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4c1ad91d449108/Documents/^NCanoeing/Website Admin/23-03-19 Results and pictures/"/>
    </mc:Choice>
  </mc:AlternateContent>
  <xr:revisionPtr revIDLastSave="0" documentId="8_{22D7BE33-6862-404D-88C4-1AB062ACC3B7}" xr6:coauthVersionLast="47" xr6:coauthVersionMax="47" xr10:uidLastSave="{00000000-0000-0000-0000-000000000000}"/>
  <bookViews>
    <workbookView xWindow="12825" yWindow="1545" windowWidth="12675" windowHeight="138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I26" i="1" l="1"/>
  <c r="H16" i="1"/>
  <c r="I16" i="1"/>
  <c r="J16" i="1"/>
  <c r="H15" i="1"/>
  <c r="I15" i="1"/>
  <c r="J15" i="1"/>
  <c r="H14" i="1"/>
  <c r="I14" i="1"/>
  <c r="J14" i="1"/>
  <c r="J26" i="1" l="1"/>
  <c r="H21" i="1"/>
  <c r="H19" i="1"/>
  <c r="J19" i="1" s="1"/>
  <c r="H12" i="1"/>
  <c r="I12" i="1" s="1"/>
  <c r="H13" i="1"/>
  <c r="J13" i="1" s="1"/>
  <c r="H11" i="1"/>
  <c r="H5" i="1"/>
  <c r="I5" i="1" s="1"/>
  <c r="J11" i="1" l="1"/>
  <c r="I11" i="1"/>
  <c r="I19" i="1"/>
  <c r="I13" i="1"/>
  <c r="J12" i="1"/>
  <c r="J5" i="1"/>
  <c r="H22" i="1"/>
  <c r="J22" i="1" s="1"/>
  <c r="H23" i="1"/>
  <c r="I23" i="1" s="1"/>
  <c r="H24" i="1"/>
  <c r="J24" i="1" s="1"/>
  <c r="J25" i="1"/>
  <c r="H6" i="1"/>
  <c r="J6" i="1" s="1"/>
  <c r="H7" i="1"/>
  <c r="J7" i="1" s="1"/>
  <c r="H8" i="1"/>
  <c r="J8" i="1" s="1"/>
  <c r="H9" i="1"/>
  <c r="J9" i="1" s="1"/>
  <c r="H10" i="1"/>
  <c r="J10" i="1" s="1"/>
  <c r="J21" i="1"/>
  <c r="I10" i="1" l="1"/>
  <c r="I25" i="1"/>
  <c r="I24" i="1"/>
  <c r="J23" i="1"/>
  <c r="I22" i="1"/>
  <c r="I9" i="1"/>
  <c r="I8" i="1"/>
  <c r="I7" i="1"/>
  <c r="I6" i="1"/>
  <c r="I21" i="1"/>
  <c r="H4" i="1" l="1"/>
  <c r="I4" i="1" s="1"/>
  <c r="H20" i="1"/>
  <c r="J20" i="1" s="1"/>
  <c r="J4" i="1" l="1"/>
  <c r="I20" i="1"/>
</calcChain>
</file>

<file path=xl/sharedStrings.xml><?xml version="1.0" encoding="utf-8"?>
<sst xmlns="http://schemas.openxmlformats.org/spreadsheetml/2006/main" count="84" uniqueCount="61">
  <si>
    <t>rcs</t>
  </si>
  <si>
    <t>Pl</t>
  </si>
  <si>
    <t>T'tal</t>
  </si>
  <si>
    <t>Pts</t>
  </si>
  <si>
    <t>Name</t>
  </si>
  <si>
    <t>Start</t>
  </si>
  <si>
    <t>Finish</t>
  </si>
  <si>
    <t>Elapsed</t>
  </si>
  <si>
    <t>M/km</t>
  </si>
  <si>
    <t>km/hr</t>
  </si>
  <si>
    <t>Craft</t>
  </si>
  <si>
    <t>PB</t>
  </si>
  <si>
    <t>CENTRAL COAST PADDLERS Inc</t>
  </si>
  <si>
    <t xml:space="preserve"> </t>
  </si>
  <si>
    <t>v</t>
  </si>
  <si>
    <t>Clive Adams</t>
  </si>
  <si>
    <t>Flash</t>
  </si>
  <si>
    <t>Jessica Hagan</t>
  </si>
  <si>
    <t>TK1</t>
  </si>
  <si>
    <t>Nick Naughton</t>
  </si>
  <si>
    <t>H.Flyer</t>
  </si>
  <si>
    <t>Ski</t>
  </si>
  <si>
    <t>11.35km</t>
  </si>
  <si>
    <t>Ray Waldron</t>
  </si>
  <si>
    <t>Nathan Podlich</t>
  </si>
  <si>
    <t>Swordfish</t>
  </si>
  <si>
    <t>7.62km</t>
  </si>
  <si>
    <t>Peter Walker</t>
  </si>
  <si>
    <t>Stellar 16</t>
  </si>
  <si>
    <t>Ken Johnson</t>
  </si>
  <si>
    <t>Allan Newhouse</t>
  </si>
  <si>
    <t>C1</t>
  </si>
  <si>
    <t>Sea K1</t>
  </si>
  <si>
    <t>Brian English</t>
  </si>
  <si>
    <t>DRR</t>
  </si>
  <si>
    <t>1st time</t>
  </si>
  <si>
    <t>Mick Carroll</t>
  </si>
  <si>
    <t>Vega Ski</t>
  </si>
  <si>
    <t>Cam Mehmet</t>
  </si>
  <si>
    <t>Summer Race  3  2023</t>
  </si>
  <si>
    <t>19.3.23</t>
  </si>
  <si>
    <t>Sue Johnson</t>
  </si>
  <si>
    <t>Vernise &amp; Paul Davis</t>
  </si>
  <si>
    <t>Sea K2</t>
  </si>
  <si>
    <t>Malcolm Lewis</t>
  </si>
  <si>
    <t>Mirage 582</t>
  </si>
  <si>
    <t>John Wood</t>
  </si>
  <si>
    <t>LREC</t>
  </si>
  <si>
    <t>Max Lyons</t>
  </si>
  <si>
    <t xml:space="preserve">Mirage  </t>
  </si>
  <si>
    <t>Russell Brown</t>
  </si>
  <si>
    <t>Wizard K1</t>
  </si>
  <si>
    <t>Andrew Gibbons</t>
  </si>
  <si>
    <t>NK Ski</t>
  </si>
  <si>
    <t>Marnie Fitzpatrick</t>
  </si>
  <si>
    <t>Aidan Shipton</t>
  </si>
  <si>
    <t>Michael Kerr</t>
  </si>
  <si>
    <t>Quantum K1</t>
  </si>
  <si>
    <t>Next CCP Race 4 - Lions Park - 2nd April</t>
  </si>
  <si>
    <t>Tingira Cup - Rose Bay - 26th March</t>
  </si>
  <si>
    <t>Thank you Timekeeper, Margaret, helper Cam, and photographer Garry.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</si>
</sst>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0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20"/>
      <color indexed="4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topLeftCell="A10" workbookViewId="0">
      <selection activeCell="B34" sqref="B34"/>
    </sheetView>
  </sheetViews>
  <sheetFormatPr defaultRowHeight="12.75" x14ac:dyDescent="0.2"/>
  <cols>
    <col min="1" max="2" width="3.7109375" style="4" customWidth="1"/>
    <col min="3" max="3" width="4.85546875" style="4" customWidth="1"/>
    <col min="4" max="4" width="4.28515625" style="4" customWidth="1"/>
    <col min="5" max="5" width="25.42578125" customWidth="1"/>
    <col min="6" max="7" width="9.7109375" style="4" customWidth="1"/>
    <col min="8" max="8" width="8.7109375" style="4" customWidth="1"/>
    <col min="9" max="10" width="6.7109375" style="4" customWidth="1"/>
    <col min="11" max="11" width="10.140625" style="4" customWidth="1"/>
    <col min="12" max="12" width="7.7109375" style="4" customWidth="1"/>
    <col min="13" max="13" width="9.7109375" customWidth="1"/>
    <col min="15" max="15" width="13.42578125" style="8" customWidth="1"/>
    <col min="16" max="16" width="13.42578125" customWidth="1"/>
  </cols>
  <sheetData>
    <row r="1" spans="1:13" ht="30.75" customHeight="1" x14ac:dyDescent="0.35">
      <c r="E1" s="2" t="s">
        <v>12</v>
      </c>
      <c r="F1" s="3"/>
      <c r="G1" s="3"/>
      <c r="H1" s="3"/>
      <c r="I1" s="3"/>
      <c r="J1" s="3"/>
      <c r="K1" s="3"/>
    </row>
    <row r="2" spans="1:13" ht="20.100000000000001" customHeight="1" x14ac:dyDescent="0.2">
      <c r="E2" s="28" t="s">
        <v>39</v>
      </c>
      <c r="F2" s="21" t="s">
        <v>40</v>
      </c>
      <c r="G2" s="29" t="s">
        <v>26</v>
      </c>
      <c r="H2" s="10"/>
      <c r="I2" s="21"/>
    </row>
    <row r="3" spans="1:13" ht="14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20"/>
    </row>
    <row r="4" spans="1:13" ht="14.25" customHeight="1" x14ac:dyDescent="0.2">
      <c r="A4" s="21">
        <v>2</v>
      </c>
      <c r="B4" s="21">
        <v>1</v>
      </c>
      <c r="C4" s="21" t="s">
        <v>14</v>
      </c>
      <c r="D4" s="21" t="s">
        <v>14</v>
      </c>
      <c r="E4" s="22" t="s">
        <v>41</v>
      </c>
      <c r="F4" s="23">
        <v>0.37638888888888888</v>
      </c>
      <c r="G4" s="23">
        <v>0.41265046296296298</v>
      </c>
      <c r="H4" s="24">
        <f>G4-F4</f>
        <v>3.6261574074074099E-2</v>
      </c>
      <c r="I4" s="25">
        <f>H4*60/7.64</f>
        <v>0.28477675974403743</v>
      </c>
      <c r="J4" s="26">
        <f>7.64/H4/24</f>
        <v>8.7788062559846729</v>
      </c>
      <c r="K4" s="21" t="s">
        <v>18</v>
      </c>
      <c r="L4" s="30" t="s">
        <v>35</v>
      </c>
      <c r="M4" s="20"/>
    </row>
    <row r="5" spans="1:13" ht="14.25" customHeight="1" x14ac:dyDescent="0.2">
      <c r="A5" s="21">
        <v>2</v>
      </c>
      <c r="B5" s="21">
        <v>2</v>
      </c>
      <c r="C5" s="21">
        <v>40</v>
      </c>
      <c r="D5" s="21">
        <v>20</v>
      </c>
      <c r="E5" s="22" t="s">
        <v>27</v>
      </c>
      <c r="F5" s="23">
        <v>0.37638888888888888</v>
      </c>
      <c r="G5" s="23">
        <v>0.41496527777777775</v>
      </c>
      <c r="H5" s="24">
        <f>G5-F5</f>
        <v>3.8576388888888868E-2</v>
      </c>
      <c r="I5" s="25">
        <f>H5*60/7.64</f>
        <v>0.30295593368237334</v>
      </c>
      <c r="J5" s="26">
        <f>7.64/H5/24</f>
        <v>8.2520252025202563</v>
      </c>
      <c r="K5" s="21" t="s">
        <v>28</v>
      </c>
      <c r="L5" s="1" t="s">
        <v>11</v>
      </c>
      <c r="M5" s="20"/>
    </row>
    <row r="6" spans="1:13" ht="14.25" customHeight="1" x14ac:dyDescent="0.2">
      <c r="A6" s="21">
        <v>2</v>
      </c>
      <c r="B6" s="21">
        <v>3</v>
      </c>
      <c r="C6" s="21">
        <v>32</v>
      </c>
      <c r="D6" s="21">
        <v>19</v>
      </c>
      <c r="E6" s="22" t="s">
        <v>42</v>
      </c>
      <c r="F6" s="24">
        <v>0.37708333333333338</v>
      </c>
      <c r="G6" s="24">
        <v>0.4149768518518519</v>
      </c>
      <c r="H6" s="24">
        <f t="shared" ref="H6:H16" si="0">G6-F6</f>
        <v>3.7893518518518521E-2</v>
      </c>
      <c r="I6" s="25">
        <f t="shared" ref="I6:I16" si="1">H6*60/7.64</f>
        <v>0.29759307737056429</v>
      </c>
      <c r="J6" s="26">
        <f t="shared" ref="J6:J16" si="2">7.64/H6/24</f>
        <v>8.4007330482590099</v>
      </c>
      <c r="K6" s="21" t="s">
        <v>43</v>
      </c>
      <c r="L6" s="1" t="s">
        <v>11</v>
      </c>
      <c r="M6" s="20"/>
    </row>
    <row r="7" spans="1:13" ht="14.25" customHeight="1" x14ac:dyDescent="0.2">
      <c r="A7" s="21">
        <v>2</v>
      </c>
      <c r="B7" s="21">
        <v>4</v>
      </c>
      <c r="C7" s="21">
        <v>30</v>
      </c>
      <c r="D7" s="21">
        <v>18</v>
      </c>
      <c r="E7" s="22" t="s">
        <v>33</v>
      </c>
      <c r="F7" s="24">
        <v>0.38194444444444442</v>
      </c>
      <c r="G7" s="24">
        <v>0.41563657407407412</v>
      </c>
      <c r="H7" s="24">
        <f t="shared" si="0"/>
        <v>3.3692129629629697E-2</v>
      </c>
      <c r="I7" s="25">
        <f t="shared" si="1"/>
        <v>0.26459787667248452</v>
      </c>
      <c r="J7" s="26">
        <f t="shared" si="2"/>
        <v>9.4482995534180496</v>
      </c>
      <c r="K7" s="21" t="s">
        <v>34</v>
      </c>
      <c r="L7" s="1"/>
      <c r="M7" s="20"/>
    </row>
    <row r="8" spans="1:13" ht="14.25" customHeight="1" x14ac:dyDescent="0.2">
      <c r="A8" s="21">
        <v>2</v>
      </c>
      <c r="B8" s="21">
        <v>5</v>
      </c>
      <c r="C8" s="21">
        <v>17</v>
      </c>
      <c r="D8" s="21">
        <v>17</v>
      </c>
      <c r="E8" s="22" t="s">
        <v>44</v>
      </c>
      <c r="F8" s="24">
        <v>0.37847222222222227</v>
      </c>
      <c r="G8" s="24">
        <v>0.4157986111111111</v>
      </c>
      <c r="H8" s="24">
        <f t="shared" si="0"/>
        <v>3.732638888888884E-2</v>
      </c>
      <c r="I8" s="25">
        <f t="shared" si="1"/>
        <v>0.29313917975567155</v>
      </c>
      <c r="J8" s="26">
        <f t="shared" si="2"/>
        <v>8.5283720930232665</v>
      </c>
      <c r="K8" s="21" t="s">
        <v>45</v>
      </c>
      <c r="L8" s="1" t="s">
        <v>11</v>
      </c>
      <c r="M8" s="20"/>
    </row>
    <row r="9" spans="1:13" ht="14.25" customHeight="1" x14ac:dyDescent="0.2">
      <c r="A9" s="21">
        <v>2</v>
      </c>
      <c r="B9" s="21">
        <v>6</v>
      </c>
      <c r="C9" s="21">
        <v>34</v>
      </c>
      <c r="D9" s="21">
        <v>16</v>
      </c>
      <c r="E9" s="22" t="s">
        <v>46</v>
      </c>
      <c r="F9" s="24">
        <v>0.37916666666666665</v>
      </c>
      <c r="G9" s="24">
        <v>0.41597222222222219</v>
      </c>
      <c r="H9" s="24">
        <f t="shared" si="0"/>
        <v>3.6805555555555536E-2</v>
      </c>
      <c r="I9" s="25">
        <f t="shared" si="1"/>
        <v>0.28904886561954612</v>
      </c>
      <c r="J9" s="26">
        <f t="shared" si="2"/>
        <v>8.6490566037735892</v>
      </c>
      <c r="K9" s="21" t="s">
        <v>47</v>
      </c>
      <c r="L9" s="1"/>
      <c r="M9" s="20"/>
    </row>
    <row r="10" spans="1:13" ht="14.25" customHeight="1" x14ac:dyDescent="0.2">
      <c r="A10" s="21">
        <v>3</v>
      </c>
      <c r="B10" s="21">
        <v>7</v>
      </c>
      <c r="C10" s="21">
        <v>52</v>
      </c>
      <c r="D10" s="21">
        <v>15</v>
      </c>
      <c r="E10" s="22" t="s">
        <v>17</v>
      </c>
      <c r="F10" s="24">
        <v>0.38055555555555554</v>
      </c>
      <c r="G10" s="24">
        <v>0.41652777777777777</v>
      </c>
      <c r="H10" s="24">
        <f t="shared" si="0"/>
        <v>3.5972222222222239E-2</v>
      </c>
      <c r="I10" s="25">
        <f t="shared" si="1"/>
        <v>0.28250436300174531</v>
      </c>
      <c r="J10" s="26">
        <f t="shared" si="2"/>
        <v>8.8494208494208451</v>
      </c>
      <c r="K10" s="21" t="s">
        <v>32</v>
      </c>
      <c r="L10" s="21" t="s">
        <v>35</v>
      </c>
      <c r="M10" s="20"/>
    </row>
    <row r="11" spans="1:13" ht="14.25" customHeight="1" x14ac:dyDescent="0.2">
      <c r="A11" s="21">
        <v>3</v>
      </c>
      <c r="B11" s="21">
        <v>8</v>
      </c>
      <c r="C11" s="21">
        <v>48</v>
      </c>
      <c r="D11" s="21">
        <v>14</v>
      </c>
      <c r="E11" s="22" t="s">
        <v>15</v>
      </c>
      <c r="F11" s="24">
        <v>0.38194444444444442</v>
      </c>
      <c r="G11" s="24">
        <v>0.41673611111111114</v>
      </c>
      <c r="H11" s="24">
        <f t="shared" si="0"/>
        <v>3.4791666666666721E-2</v>
      </c>
      <c r="I11" s="25">
        <f t="shared" si="1"/>
        <v>0.27323298429319415</v>
      </c>
      <c r="J11" s="26">
        <f t="shared" si="2"/>
        <v>9.1497005988023812</v>
      </c>
      <c r="K11" s="21" t="s">
        <v>16</v>
      </c>
      <c r="L11" s="1"/>
      <c r="M11" s="20"/>
    </row>
    <row r="12" spans="1:13" ht="14.25" customHeight="1" x14ac:dyDescent="0.2">
      <c r="A12" s="21">
        <v>3</v>
      </c>
      <c r="B12" s="21">
        <v>9</v>
      </c>
      <c r="C12" s="21">
        <v>49</v>
      </c>
      <c r="D12" s="21">
        <v>13</v>
      </c>
      <c r="E12" s="22" t="s">
        <v>19</v>
      </c>
      <c r="F12" s="24">
        <v>0.38125000000000003</v>
      </c>
      <c r="G12" s="24">
        <v>0.41674768518518518</v>
      </c>
      <c r="H12" s="24">
        <f t="shared" si="0"/>
        <v>3.5497685185185146E-2</v>
      </c>
      <c r="I12" s="25">
        <f t="shared" si="1"/>
        <v>0.27877763234438596</v>
      </c>
      <c r="J12" s="26">
        <f t="shared" si="2"/>
        <v>8.9677208999021936</v>
      </c>
      <c r="K12" s="21" t="s">
        <v>20</v>
      </c>
      <c r="L12" s="1"/>
      <c r="M12" s="20"/>
    </row>
    <row r="13" spans="1:13" ht="14.25" customHeight="1" x14ac:dyDescent="0.2">
      <c r="A13" s="21">
        <v>2</v>
      </c>
      <c r="B13" s="21">
        <v>10</v>
      </c>
      <c r="C13" s="21">
        <v>28</v>
      </c>
      <c r="D13" s="21">
        <v>12</v>
      </c>
      <c r="E13" s="22" t="s">
        <v>48</v>
      </c>
      <c r="F13" s="24">
        <v>0.38125000000000003</v>
      </c>
      <c r="G13" s="24">
        <v>0.41696759259259258</v>
      </c>
      <c r="H13" s="24">
        <f t="shared" si="0"/>
        <v>3.5717592592592551E-2</v>
      </c>
      <c r="I13" s="25">
        <f t="shared" si="1"/>
        <v>0.28050465386852791</v>
      </c>
      <c r="J13" s="26">
        <f t="shared" si="2"/>
        <v>8.9125081011017588</v>
      </c>
      <c r="K13" s="21" t="s">
        <v>16</v>
      </c>
      <c r="L13" s="30"/>
      <c r="M13" s="20"/>
    </row>
    <row r="14" spans="1:13" ht="14.25" customHeight="1" x14ac:dyDescent="0.2">
      <c r="A14" s="21">
        <v>2</v>
      </c>
      <c r="B14" s="21">
        <v>11</v>
      </c>
      <c r="C14" s="21">
        <v>30</v>
      </c>
      <c r="D14" s="21">
        <v>11</v>
      </c>
      <c r="E14" s="22" t="s">
        <v>29</v>
      </c>
      <c r="F14" s="24">
        <v>0.38055555555555554</v>
      </c>
      <c r="G14" s="24">
        <v>0.41730324074074071</v>
      </c>
      <c r="H14" s="24">
        <f t="shared" si="0"/>
        <v>3.6747685185185175E-2</v>
      </c>
      <c r="I14" s="25">
        <f t="shared" si="1"/>
        <v>0.2885943862710878</v>
      </c>
      <c r="J14" s="26">
        <f t="shared" si="2"/>
        <v>8.6626771653543333</v>
      </c>
      <c r="K14" s="21" t="s">
        <v>49</v>
      </c>
      <c r="L14" s="30"/>
      <c r="M14" s="20"/>
    </row>
    <row r="15" spans="1:13" ht="14.25" customHeight="1" x14ac:dyDescent="0.2">
      <c r="A15" s="21">
        <v>2</v>
      </c>
      <c r="B15" s="21">
        <v>12</v>
      </c>
      <c r="C15" s="21">
        <v>25</v>
      </c>
      <c r="D15" s="21">
        <v>10</v>
      </c>
      <c r="E15" s="22" t="s">
        <v>30</v>
      </c>
      <c r="F15" s="24">
        <v>0.37986111111111115</v>
      </c>
      <c r="G15" s="24">
        <v>0.41740740740740739</v>
      </c>
      <c r="H15" s="24">
        <f t="shared" si="0"/>
        <v>3.7546296296296244E-2</v>
      </c>
      <c r="I15" s="25">
        <f t="shared" si="1"/>
        <v>0.29486620127981344</v>
      </c>
      <c r="J15" s="26">
        <f t="shared" si="2"/>
        <v>8.4784217016029704</v>
      </c>
      <c r="K15" s="21" t="s">
        <v>31</v>
      </c>
      <c r="L15" s="30"/>
      <c r="M15" s="20"/>
    </row>
    <row r="16" spans="1:13" ht="14.25" customHeight="1" x14ac:dyDescent="0.2">
      <c r="A16" s="21">
        <v>1</v>
      </c>
      <c r="B16" s="21">
        <v>13</v>
      </c>
      <c r="C16" s="21" t="s">
        <v>14</v>
      </c>
      <c r="D16" s="21" t="s">
        <v>14</v>
      </c>
      <c r="E16" s="22" t="s">
        <v>50</v>
      </c>
      <c r="F16" s="24">
        <v>0.38125000000000003</v>
      </c>
      <c r="G16" s="24">
        <v>0.41892361111111115</v>
      </c>
      <c r="H16" s="24">
        <f t="shared" si="0"/>
        <v>3.7673611111111116E-2</v>
      </c>
      <c r="I16" s="25">
        <f t="shared" si="1"/>
        <v>0.29586605584642239</v>
      </c>
      <c r="J16" s="26">
        <f t="shared" si="2"/>
        <v>8.4497695852534545</v>
      </c>
      <c r="K16" s="21" t="s">
        <v>51</v>
      </c>
      <c r="L16" s="30"/>
      <c r="M16" s="20"/>
    </row>
    <row r="17" spans="1:13" ht="14.25" customHeight="1" x14ac:dyDescent="0.2">
      <c r="A17" s="1"/>
      <c r="B17" s="1"/>
      <c r="C17" s="1"/>
      <c r="D17" s="1"/>
      <c r="E17" s="1"/>
      <c r="F17" s="1"/>
      <c r="G17" s="1"/>
      <c r="H17" s="24"/>
      <c r="I17" s="25"/>
      <c r="J17" s="26"/>
      <c r="K17" s="1"/>
      <c r="L17" s="1"/>
      <c r="M17" s="20"/>
    </row>
    <row r="18" spans="1:13" ht="14.25" customHeight="1" x14ac:dyDescent="0.2">
      <c r="A18" s="1"/>
      <c r="B18" s="1"/>
      <c r="C18" s="1"/>
      <c r="D18" s="1"/>
      <c r="E18" s="1"/>
      <c r="F18" s="1"/>
      <c r="G18" s="1" t="s">
        <v>22</v>
      </c>
      <c r="H18" s="24"/>
      <c r="I18" s="25"/>
      <c r="J18" s="26"/>
      <c r="K18" s="1"/>
      <c r="L18" s="1"/>
      <c r="M18" s="20"/>
    </row>
    <row r="19" spans="1:13" ht="14.25" customHeight="1" x14ac:dyDescent="0.2">
      <c r="A19" s="21">
        <v>1</v>
      </c>
      <c r="B19" s="21">
        <v>1</v>
      </c>
      <c r="C19" s="21" t="s">
        <v>14</v>
      </c>
      <c r="D19" s="21" t="s">
        <v>14</v>
      </c>
      <c r="E19" s="22" t="s">
        <v>52</v>
      </c>
      <c r="F19" s="23">
        <v>0.38472222222222219</v>
      </c>
      <c r="G19" s="23">
        <v>0.42547453703703703</v>
      </c>
      <c r="H19" s="24">
        <f t="shared" ref="H19:H21" si="3">G19-F19</f>
        <v>4.0752314814814838E-2</v>
      </c>
      <c r="I19" s="25">
        <f>H19*60/11.35</f>
        <v>0.21543073910915336</v>
      </c>
      <c r="J19" s="26">
        <f>11.35/H19/24</f>
        <v>11.604657767679628</v>
      </c>
      <c r="K19" s="21" t="s">
        <v>53</v>
      </c>
      <c r="L19" s="21" t="s">
        <v>35</v>
      </c>
      <c r="M19" s="20"/>
    </row>
    <row r="20" spans="1:13" ht="16.350000000000001" customHeight="1" x14ac:dyDescent="0.2">
      <c r="A20" s="21">
        <v>1</v>
      </c>
      <c r="B20" s="21">
        <v>2</v>
      </c>
      <c r="C20" s="21">
        <v>35</v>
      </c>
      <c r="D20" s="21">
        <v>35</v>
      </c>
      <c r="E20" s="22" t="s">
        <v>54</v>
      </c>
      <c r="F20" s="23">
        <v>0.37916666666666665</v>
      </c>
      <c r="G20" s="23">
        <v>0.42556712962962967</v>
      </c>
      <c r="H20" s="24">
        <f t="shared" si="3"/>
        <v>4.6400462962963018E-2</v>
      </c>
      <c r="I20" s="25">
        <f>H20*60/11.35</f>
        <v>0.2452887909936371</v>
      </c>
      <c r="J20" s="26">
        <f>11.35/H20/24</f>
        <v>10.192067847343464</v>
      </c>
      <c r="K20" s="21" t="s">
        <v>53</v>
      </c>
      <c r="L20" s="21" t="s">
        <v>35</v>
      </c>
    </row>
    <row r="21" spans="1:13" ht="16.350000000000001" customHeight="1" x14ac:dyDescent="0.2">
      <c r="A21" s="21">
        <v>3</v>
      </c>
      <c r="B21" s="21">
        <v>3</v>
      </c>
      <c r="C21" s="21">
        <v>94</v>
      </c>
      <c r="D21" s="21">
        <v>34</v>
      </c>
      <c r="E21" s="22" t="s">
        <v>23</v>
      </c>
      <c r="F21" s="23">
        <v>0.3840277777777778</v>
      </c>
      <c r="G21" s="23">
        <v>0.42594907407407406</v>
      </c>
      <c r="H21" s="24">
        <f t="shared" si="3"/>
        <v>4.1921296296296262E-2</v>
      </c>
      <c r="I21" s="25">
        <f>H21*60/11.35</f>
        <v>0.22161037689672033</v>
      </c>
      <c r="J21" s="26">
        <f>11.35/H21/24</f>
        <v>11.281060187741588</v>
      </c>
      <c r="K21" s="21" t="s">
        <v>21</v>
      </c>
    </row>
    <row r="22" spans="1:13" ht="16.350000000000001" customHeight="1" x14ac:dyDescent="0.2">
      <c r="A22" s="21">
        <v>2</v>
      </c>
      <c r="B22" s="21">
        <v>4</v>
      </c>
      <c r="C22" s="21">
        <v>66</v>
      </c>
      <c r="D22" s="21">
        <v>33</v>
      </c>
      <c r="E22" s="22" t="s">
        <v>36</v>
      </c>
      <c r="F22" s="23">
        <v>0.38750000000000001</v>
      </c>
      <c r="G22" s="23">
        <v>0.42645833333333333</v>
      </c>
      <c r="H22" s="24">
        <f t="shared" ref="H22:H26" si="4">G22-F22</f>
        <v>3.8958333333333317E-2</v>
      </c>
      <c r="I22" s="25">
        <f t="shared" ref="I22:I26" si="5">H22*60/11.35</f>
        <v>0.20594713656387656</v>
      </c>
      <c r="J22" s="26">
        <f t="shared" ref="J22:J26" si="6">11.35/H22/24</f>
        <v>12.139037433155083</v>
      </c>
      <c r="K22" s="21" t="s">
        <v>37</v>
      </c>
      <c r="L22" s="4" t="s">
        <v>11</v>
      </c>
    </row>
    <row r="23" spans="1:13" ht="16.350000000000001" customHeight="1" x14ac:dyDescent="0.2">
      <c r="A23" s="21">
        <v>1</v>
      </c>
      <c r="B23" s="21">
        <v>5</v>
      </c>
      <c r="C23" s="21" t="s">
        <v>14</v>
      </c>
      <c r="D23" s="21" t="s">
        <v>14</v>
      </c>
      <c r="E23" s="22" t="s">
        <v>55</v>
      </c>
      <c r="F23" s="23">
        <v>0.38750000000000001</v>
      </c>
      <c r="G23" s="23">
        <v>0.42649305555555556</v>
      </c>
      <c r="H23" s="24">
        <f t="shared" si="4"/>
        <v>3.8993055555555545E-2</v>
      </c>
      <c r="I23" s="25">
        <f t="shared" si="5"/>
        <v>0.2061306901615271</v>
      </c>
      <c r="J23" s="26">
        <f t="shared" si="6"/>
        <v>12.128227960819238</v>
      </c>
      <c r="K23" s="21" t="s">
        <v>37</v>
      </c>
      <c r="L23" s="4" t="s">
        <v>11</v>
      </c>
    </row>
    <row r="24" spans="1:13" ht="16.350000000000001" customHeight="1" x14ac:dyDescent="0.2">
      <c r="A24" s="21">
        <v>3</v>
      </c>
      <c r="B24" s="21">
        <v>6</v>
      </c>
      <c r="C24" s="21">
        <v>95</v>
      </c>
      <c r="D24" s="21">
        <v>32</v>
      </c>
      <c r="E24" s="22" t="s">
        <v>24</v>
      </c>
      <c r="F24" s="23">
        <v>0.38055555555555554</v>
      </c>
      <c r="G24" s="23">
        <v>0.42682870370370374</v>
      </c>
      <c r="H24" s="24">
        <f t="shared" si="4"/>
        <v>4.6273148148148202E-2</v>
      </c>
      <c r="I24" s="25">
        <f t="shared" si="5"/>
        <v>0.24461576113558522</v>
      </c>
      <c r="J24" s="26">
        <f t="shared" si="6"/>
        <v>10.220110055027503</v>
      </c>
      <c r="K24" s="21" t="s">
        <v>25</v>
      </c>
      <c r="L24" s="21"/>
    </row>
    <row r="25" spans="1:13" ht="16.350000000000001" customHeight="1" x14ac:dyDescent="0.2">
      <c r="A25" s="21">
        <v>3</v>
      </c>
      <c r="B25" s="21">
        <v>7</v>
      </c>
      <c r="C25" s="21">
        <v>98</v>
      </c>
      <c r="D25" s="21">
        <v>31</v>
      </c>
      <c r="E25" s="22" t="s">
        <v>38</v>
      </c>
      <c r="F25" s="6">
        <v>0.37916666666666665</v>
      </c>
      <c r="G25" s="7">
        <v>0.42734953703703704</v>
      </c>
      <c r="H25" s="24">
        <f t="shared" si="4"/>
        <v>4.818287037037039E-2</v>
      </c>
      <c r="I25" s="25">
        <f t="shared" si="5"/>
        <v>0.25471120900636329</v>
      </c>
      <c r="J25" s="26">
        <f t="shared" si="6"/>
        <v>9.8150372327648281</v>
      </c>
      <c r="K25" s="21" t="s">
        <v>20</v>
      </c>
    </row>
    <row r="26" spans="1:13" ht="16.350000000000001" customHeight="1" x14ac:dyDescent="0.2">
      <c r="A26" s="21">
        <v>1</v>
      </c>
      <c r="B26" s="21">
        <v>8</v>
      </c>
      <c r="C26" s="21" t="s">
        <v>14</v>
      </c>
      <c r="D26" s="21" t="s">
        <v>14</v>
      </c>
      <c r="E26" s="22" t="s">
        <v>56</v>
      </c>
      <c r="F26" s="6">
        <v>0.37777777777777777</v>
      </c>
      <c r="G26" s="7">
        <v>0.43443287037037037</v>
      </c>
      <c r="H26" s="24">
        <f t="shared" si="4"/>
        <v>5.6655092592592604E-2</v>
      </c>
      <c r="I26" s="25">
        <f t="shared" si="5"/>
        <v>0.29949828683308866</v>
      </c>
      <c r="J26" s="26">
        <f t="shared" si="6"/>
        <v>8.3472931562819195</v>
      </c>
      <c r="K26" s="11" t="s">
        <v>57</v>
      </c>
      <c r="L26" s="4" t="s">
        <v>35</v>
      </c>
    </row>
    <row r="27" spans="1:13" ht="16.350000000000001" customHeight="1" x14ac:dyDescent="0.2">
      <c r="A27" s="21"/>
      <c r="B27" s="21"/>
      <c r="C27" s="21"/>
      <c r="D27" s="21"/>
      <c r="E27" s="22"/>
      <c r="F27" s="23"/>
      <c r="G27" s="23"/>
      <c r="H27" s="24"/>
      <c r="I27" s="25"/>
      <c r="J27" s="26"/>
      <c r="K27" s="21"/>
    </row>
    <row r="28" spans="1:13" ht="16.350000000000001" customHeight="1" x14ac:dyDescent="0.2">
      <c r="A28" s="21"/>
      <c r="B28" s="21"/>
      <c r="C28" s="21"/>
      <c r="D28" s="21"/>
      <c r="E28" s="22" t="s">
        <v>58</v>
      </c>
      <c r="F28" s="23"/>
      <c r="G28" s="23"/>
      <c r="H28" s="24"/>
      <c r="I28" s="25"/>
      <c r="J28" s="26"/>
      <c r="K28" s="21"/>
    </row>
    <row r="29" spans="1:13" ht="16.350000000000001" customHeight="1" x14ac:dyDescent="0.2">
      <c r="A29" s="21"/>
      <c r="B29" s="21"/>
      <c r="C29" s="21"/>
      <c r="D29" s="21"/>
      <c r="E29" s="22" t="s">
        <v>59</v>
      </c>
      <c r="F29" s="23"/>
      <c r="G29" s="23"/>
      <c r="H29" s="24"/>
      <c r="I29" s="25"/>
      <c r="J29" s="26"/>
      <c r="K29" s="21"/>
    </row>
    <row r="30" spans="1:13" ht="16.350000000000001" customHeight="1" x14ac:dyDescent="0.2">
      <c r="A30" s="21"/>
      <c r="B30" s="21"/>
      <c r="C30" s="21"/>
      <c r="D30" s="21"/>
      <c r="E30" s="22"/>
      <c r="F30" s="23"/>
      <c r="G30" s="23"/>
      <c r="H30" s="24"/>
      <c r="I30" s="25"/>
      <c r="J30" s="26"/>
      <c r="K30" s="21"/>
    </row>
    <row r="31" spans="1:13" ht="16.350000000000001" customHeight="1" x14ac:dyDescent="0.2">
      <c r="A31" s="21"/>
      <c r="B31" s="21"/>
      <c r="C31" s="21"/>
      <c r="D31" s="21"/>
      <c r="E31" s="22" t="s">
        <v>60</v>
      </c>
      <c r="F31" s="23"/>
      <c r="G31" s="23"/>
      <c r="H31" s="24"/>
      <c r="I31" s="25"/>
      <c r="J31" s="21"/>
      <c r="K31" s="21"/>
    </row>
    <row r="32" spans="1:13" ht="16.350000000000001" customHeight="1" x14ac:dyDescent="0.2">
      <c r="A32" s="21"/>
      <c r="B32" s="21"/>
      <c r="C32" s="21"/>
      <c r="D32" s="21" t="s">
        <v>13</v>
      </c>
      <c r="E32" s="22"/>
      <c r="F32" s="23"/>
      <c r="G32" s="23"/>
      <c r="H32" s="24"/>
      <c r="I32" s="25"/>
      <c r="J32" s="21"/>
      <c r="K32" s="21"/>
      <c r="L32" s="12"/>
    </row>
    <row r="33" spans="1:12" ht="16.350000000000001" customHeight="1" x14ac:dyDescent="0.2">
      <c r="A33" s="21"/>
      <c r="B33" s="21"/>
      <c r="C33" s="21"/>
      <c r="D33" s="21"/>
      <c r="E33" s="22"/>
      <c r="F33" s="23"/>
      <c r="G33" s="23"/>
      <c r="H33" s="24"/>
      <c r="I33" s="25"/>
      <c r="J33" s="21"/>
      <c r="K33" s="21"/>
      <c r="L33" s="12"/>
    </row>
    <row r="34" spans="1:12" ht="16.350000000000001" customHeight="1" x14ac:dyDescent="0.2">
      <c r="A34" s="21"/>
      <c r="B34" s="21"/>
      <c r="C34" s="21"/>
      <c r="D34" s="21"/>
      <c r="E34" s="22"/>
      <c r="F34" s="23"/>
      <c r="G34" s="23"/>
      <c r="H34" s="24"/>
      <c r="I34" s="25"/>
      <c r="J34" s="21"/>
      <c r="K34" s="21"/>
    </row>
    <row r="35" spans="1:12" ht="16.350000000000001" customHeight="1" x14ac:dyDescent="0.2">
      <c r="A35" s="21"/>
      <c r="B35" s="21"/>
      <c r="C35" s="21"/>
      <c r="D35" s="21"/>
      <c r="E35" s="22"/>
      <c r="F35" s="23"/>
      <c r="G35" s="23"/>
      <c r="H35" s="24"/>
      <c r="I35" s="25"/>
      <c r="J35" s="21"/>
      <c r="K35" s="21"/>
    </row>
    <row r="36" spans="1:12" ht="16.350000000000001" customHeight="1" x14ac:dyDescent="0.2">
      <c r="A36" s="21"/>
      <c r="B36" s="21"/>
      <c r="C36" s="21"/>
      <c r="D36" s="21"/>
      <c r="E36" s="22" t="s">
        <v>13</v>
      </c>
      <c r="F36" s="23"/>
      <c r="G36" s="23"/>
      <c r="H36" s="24"/>
      <c r="I36" s="25"/>
      <c r="J36" s="21"/>
      <c r="K36" s="21"/>
    </row>
    <row r="37" spans="1:12" ht="16.350000000000001" customHeight="1" x14ac:dyDescent="0.2">
      <c r="A37" s="21"/>
      <c r="B37" s="21"/>
      <c r="C37" s="21"/>
      <c r="D37" s="21"/>
      <c r="E37" s="22"/>
      <c r="F37" s="23"/>
      <c r="G37" s="23"/>
      <c r="H37" s="24"/>
      <c r="I37" s="25"/>
      <c r="J37" s="21"/>
      <c r="K37" s="21"/>
    </row>
    <row r="38" spans="1:12" ht="16.350000000000001" customHeight="1" x14ac:dyDescent="0.2">
      <c r="A38" s="21"/>
      <c r="B38" s="21"/>
      <c r="C38" s="21"/>
      <c r="D38" s="21"/>
      <c r="E38" s="22"/>
      <c r="F38" s="23"/>
      <c r="G38" s="23"/>
      <c r="H38" s="24"/>
      <c r="I38" s="25"/>
      <c r="J38" s="21"/>
      <c r="K38" s="21"/>
    </row>
    <row r="39" spans="1:12" ht="16.350000000000001" customHeight="1" x14ac:dyDescent="0.2">
      <c r="A39" s="21"/>
      <c r="B39" s="21"/>
      <c r="C39" s="21"/>
      <c r="D39" s="21"/>
      <c r="E39" s="22"/>
      <c r="F39" s="23"/>
      <c r="G39" s="23"/>
      <c r="H39" s="24"/>
      <c r="I39" s="25"/>
      <c r="J39" s="21"/>
      <c r="K39" s="21"/>
    </row>
    <row r="40" spans="1:12" ht="16.350000000000001" customHeight="1" x14ac:dyDescent="0.2">
      <c r="A40" s="21"/>
      <c r="B40" s="21"/>
      <c r="C40" s="21"/>
      <c r="D40" s="21"/>
      <c r="E40" s="22"/>
      <c r="F40" s="23"/>
      <c r="G40" s="23"/>
      <c r="H40" s="24"/>
      <c r="I40" s="25"/>
      <c r="J40" s="21"/>
      <c r="K40" s="21"/>
    </row>
    <row r="41" spans="1:12" ht="16.350000000000001" customHeight="1" x14ac:dyDescent="0.2">
      <c r="A41" s="21"/>
      <c r="B41" s="21"/>
      <c r="C41" s="21"/>
      <c r="D41" s="21"/>
      <c r="E41" s="22"/>
      <c r="F41" s="23"/>
      <c r="G41" s="23"/>
      <c r="H41" s="24"/>
      <c r="I41" s="25"/>
      <c r="J41" s="21"/>
      <c r="K41" s="21"/>
      <c r="L41" s="11"/>
    </row>
    <row r="42" spans="1:12" ht="16.350000000000001" customHeight="1" x14ac:dyDescent="0.2">
      <c r="A42" s="21"/>
      <c r="B42" s="21"/>
      <c r="C42" s="21"/>
      <c r="D42" s="21"/>
      <c r="E42" s="22"/>
      <c r="F42" s="23"/>
      <c r="G42" s="23"/>
      <c r="H42" s="24"/>
      <c r="I42" s="25"/>
      <c r="J42" s="21"/>
      <c r="K42" s="21"/>
      <c r="L42" s="11"/>
    </row>
    <row r="43" spans="1:12" ht="16.350000000000001" customHeight="1" x14ac:dyDescent="0.2">
      <c r="A43" s="21"/>
      <c r="B43" s="21"/>
      <c r="C43" s="21"/>
      <c r="D43" s="21"/>
      <c r="E43" s="22"/>
      <c r="F43" s="23"/>
      <c r="G43" s="23"/>
      <c r="H43" s="24"/>
      <c r="I43" s="25"/>
      <c r="J43" s="21"/>
      <c r="K43" s="21"/>
      <c r="L43" s="11"/>
    </row>
    <row r="44" spans="1:12" ht="16.350000000000001" customHeight="1" x14ac:dyDescent="0.2">
      <c r="A44" s="21"/>
      <c r="B44" s="21"/>
      <c r="C44" s="21"/>
      <c r="D44" s="21"/>
      <c r="E44" s="22"/>
      <c r="F44" s="23"/>
      <c r="G44" s="23"/>
      <c r="H44" s="24"/>
      <c r="I44" s="25"/>
      <c r="J44" s="21"/>
      <c r="K44" s="21"/>
      <c r="L44" s="11"/>
    </row>
    <row r="45" spans="1:12" ht="16.350000000000001" customHeight="1" x14ac:dyDescent="0.2">
      <c r="A45" s="21"/>
      <c r="B45" s="21"/>
      <c r="C45" s="21"/>
      <c r="D45" s="21"/>
      <c r="E45" s="22"/>
      <c r="F45" s="23"/>
      <c r="G45" s="23"/>
      <c r="H45" s="24"/>
      <c r="I45" s="25"/>
      <c r="J45" s="21"/>
      <c r="K45" s="21"/>
    </row>
    <row r="46" spans="1:12" ht="16.350000000000001" customHeight="1" x14ac:dyDescent="0.2">
      <c r="A46" s="21"/>
      <c r="B46" s="21"/>
      <c r="C46" s="21"/>
      <c r="D46" s="21"/>
      <c r="E46" s="22"/>
      <c r="F46" s="23"/>
      <c r="G46" s="23"/>
      <c r="H46" s="24"/>
      <c r="I46" s="25"/>
      <c r="J46" s="21"/>
      <c r="K46" s="21"/>
    </row>
    <row r="47" spans="1:12" ht="16.350000000000001" customHeight="1" x14ac:dyDescent="0.2">
      <c r="A47" s="21"/>
      <c r="B47" s="21"/>
      <c r="C47" s="21"/>
      <c r="D47" s="21"/>
      <c r="E47" s="22"/>
      <c r="F47" s="27"/>
      <c r="G47" s="23"/>
      <c r="H47" s="24"/>
      <c r="I47" s="25"/>
      <c r="J47" s="26"/>
      <c r="K47" s="21"/>
    </row>
    <row r="48" spans="1:12" ht="16.350000000000001" customHeight="1" x14ac:dyDescent="0.2">
      <c r="A48" s="21"/>
      <c r="B48" s="21"/>
      <c r="C48" s="21"/>
      <c r="D48" s="21"/>
      <c r="E48" s="22"/>
      <c r="F48" s="23"/>
      <c r="G48" s="23"/>
      <c r="H48" s="24"/>
      <c r="I48" s="25"/>
      <c r="J48" s="26"/>
      <c r="K48" s="21"/>
      <c r="L48" s="12"/>
    </row>
    <row r="49" spans="1:11" ht="16.350000000000001" customHeight="1" x14ac:dyDescent="0.2">
      <c r="A49" s="21"/>
      <c r="B49" s="21"/>
      <c r="C49" s="21"/>
      <c r="D49" s="21"/>
      <c r="E49" s="22"/>
      <c r="F49" s="23"/>
      <c r="G49" s="23"/>
      <c r="H49" s="24"/>
      <c r="I49" s="25"/>
      <c r="J49" s="26"/>
      <c r="K49" s="21"/>
    </row>
    <row r="50" spans="1:11" ht="16.350000000000001" customHeight="1" x14ac:dyDescent="0.2">
      <c r="A50" s="21"/>
      <c r="B50" s="21"/>
      <c r="C50" s="21"/>
      <c r="D50" s="21"/>
      <c r="E50" s="22"/>
      <c r="F50" s="23"/>
      <c r="G50" s="23"/>
      <c r="H50" s="24"/>
      <c r="I50" s="25"/>
      <c r="J50" s="26"/>
      <c r="K50" s="21"/>
    </row>
    <row r="51" spans="1:11" ht="16.350000000000001" customHeight="1" x14ac:dyDescent="0.2">
      <c r="A51" s="21"/>
      <c r="B51" s="21"/>
      <c r="C51" s="21"/>
      <c r="D51" s="21"/>
      <c r="E51" s="22"/>
      <c r="F51" s="23"/>
      <c r="G51" s="23"/>
      <c r="H51" s="24"/>
      <c r="I51" s="25"/>
      <c r="J51" s="26"/>
      <c r="K51" s="21"/>
    </row>
    <row r="52" spans="1:11" ht="16.350000000000001" customHeight="1" x14ac:dyDescent="0.2">
      <c r="A52" s="13"/>
      <c r="B52" s="13"/>
      <c r="C52" s="13"/>
      <c r="D52" s="13"/>
      <c r="E52" s="14"/>
      <c r="F52" s="15"/>
      <c r="G52" s="15"/>
      <c r="H52" s="16"/>
      <c r="I52" s="17"/>
      <c r="J52" s="18"/>
    </row>
    <row r="53" spans="1:11" ht="16.350000000000001" customHeight="1" x14ac:dyDescent="0.2">
      <c r="A53" s="13"/>
      <c r="B53" s="13"/>
      <c r="C53" s="13"/>
      <c r="D53" s="13"/>
      <c r="E53" s="14"/>
      <c r="F53" s="15"/>
      <c r="G53" s="15"/>
      <c r="H53" s="16"/>
      <c r="I53" s="17"/>
      <c r="J53" s="18"/>
    </row>
    <row r="54" spans="1:11" ht="16.350000000000001" customHeight="1" x14ac:dyDescent="0.25">
      <c r="A54" s="13"/>
      <c r="B54" s="13"/>
      <c r="C54" s="13"/>
      <c r="D54" s="13"/>
      <c r="E54" s="14"/>
      <c r="F54" s="19"/>
      <c r="G54" s="15"/>
      <c r="H54" s="16"/>
      <c r="I54" s="17"/>
      <c r="J54" s="18"/>
    </row>
    <row r="55" spans="1:11" ht="16.350000000000001" customHeight="1" x14ac:dyDescent="0.2">
      <c r="A55" s="13"/>
      <c r="B55" s="13"/>
      <c r="C55" s="13"/>
      <c r="D55" s="13"/>
      <c r="E55" s="14"/>
      <c r="F55" s="15"/>
      <c r="G55" s="15"/>
      <c r="H55" s="16"/>
      <c r="I55" s="17"/>
      <c r="J55" s="18"/>
    </row>
    <row r="56" spans="1:11" ht="16.350000000000001" customHeight="1" x14ac:dyDescent="0.2">
      <c r="A56" s="13"/>
      <c r="B56" s="13"/>
      <c r="C56" s="13"/>
      <c r="D56" s="13"/>
      <c r="E56" s="14"/>
      <c r="F56" s="15"/>
      <c r="G56" s="15"/>
      <c r="H56" s="16"/>
      <c r="I56" s="17"/>
      <c r="J56" s="18"/>
    </row>
    <row r="57" spans="1:11" ht="16.350000000000001" customHeight="1" x14ac:dyDescent="0.2">
      <c r="F57" s="6"/>
      <c r="G57" s="6"/>
      <c r="H57" s="7"/>
      <c r="I57" s="5"/>
      <c r="J57" s="9"/>
    </row>
    <row r="58" spans="1:11" ht="16.350000000000001" customHeight="1" x14ac:dyDescent="0.2">
      <c r="F58" s="6"/>
      <c r="G58" s="6"/>
      <c r="H58" s="7"/>
      <c r="I58" s="5"/>
      <c r="J58" s="9"/>
    </row>
    <row r="59" spans="1:11" ht="16.350000000000001" customHeight="1" x14ac:dyDescent="0.2">
      <c r="F59" s="6"/>
      <c r="G59" s="6"/>
      <c r="H59" s="7"/>
      <c r="I59" s="5"/>
      <c r="J59" s="9"/>
    </row>
    <row r="60" spans="1:11" ht="16.350000000000001" customHeight="1" x14ac:dyDescent="0.2"/>
    <row r="61" spans="1:11" ht="16.350000000000001" customHeight="1" x14ac:dyDescent="0.2"/>
    <row r="62" spans="1:11" ht="16.350000000000001" customHeight="1" x14ac:dyDescent="0.2"/>
    <row r="63" spans="1:11" ht="16.350000000000001" customHeight="1" x14ac:dyDescent="0.2"/>
    <row r="64" spans="1:11" ht="16.350000000000001" customHeight="1" x14ac:dyDescent="0.2"/>
    <row r="65" ht="16.350000000000001" customHeight="1" x14ac:dyDescent="0.2"/>
    <row r="66" ht="16.350000000000001" customHeight="1" x14ac:dyDescent="0.2"/>
    <row r="67" ht="16.350000000000001" customHeight="1" x14ac:dyDescent="0.2"/>
    <row r="68" ht="16.350000000000001" customHeight="1" x14ac:dyDescent="0.2"/>
    <row r="69" ht="16.350000000000001" customHeight="1" x14ac:dyDescent="0.2"/>
    <row r="70" ht="16.350000000000001" customHeight="1" x14ac:dyDescent="0.2"/>
    <row r="71" ht="16.350000000000001" customHeight="1" x14ac:dyDescent="0.2"/>
  </sheetData>
  <phoneticPr fontId="0" type="noConversion"/>
  <pageMargins left="0.19685039370078741" right="0.19685039370078741" top="0.59055118110236227" bottom="0.59055118110236227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Central Coast Canoe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Naughton</dc:creator>
  <cp:lastModifiedBy>Clive Adams</cp:lastModifiedBy>
  <cp:lastPrinted>2014-06-08T12:01:02Z</cp:lastPrinted>
  <dcterms:created xsi:type="dcterms:W3CDTF">2007-11-06T01:48:01Z</dcterms:created>
  <dcterms:modified xsi:type="dcterms:W3CDTF">2023-03-19T10:26:22Z</dcterms:modified>
</cp:coreProperties>
</file>