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CCCC + CCP SECRETARY\2023 Results\"/>
    </mc:Choice>
  </mc:AlternateContent>
  <bookViews>
    <workbookView xWindow="0" yWindow="0" windowWidth="19560" windowHeight="924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H16" i="1"/>
  <c r="J16" i="1" s="1"/>
  <c r="H12" i="1"/>
  <c r="I12" i="1" s="1"/>
  <c r="H13" i="1"/>
  <c r="J13" i="1" s="1"/>
  <c r="H11" i="1"/>
  <c r="J11" i="1" s="1"/>
  <c r="H5" i="1"/>
  <c r="I5" i="1" s="1"/>
  <c r="I16" i="1" l="1"/>
  <c r="I13" i="1"/>
  <c r="J12" i="1"/>
  <c r="I11" i="1"/>
  <c r="J5" i="1"/>
  <c r="H19" i="1"/>
  <c r="J19" i="1" s="1"/>
  <c r="H20" i="1"/>
  <c r="I20" i="1" s="1"/>
  <c r="H21" i="1"/>
  <c r="J21" i="1" s="1"/>
  <c r="H22" i="1"/>
  <c r="J22" i="1" s="1"/>
  <c r="H6" i="1"/>
  <c r="J6" i="1" s="1"/>
  <c r="H7" i="1"/>
  <c r="J7" i="1" s="1"/>
  <c r="H8" i="1"/>
  <c r="J8" i="1" s="1"/>
  <c r="H9" i="1"/>
  <c r="J9" i="1" s="1"/>
  <c r="H10" i="1"/>
  <c r="J10" i="1" s="1"/>
  <c r="J18" i="1"/>
  <c r="I10" i="1" l="1"/>
  <c r="I22" i="1"/>
  <c r="I21" i="1"/>
  <c r="J20" i="1"/>
  <c r="I19" i="1"/>
  <c r="I9" i="1"/>
  <c r="I8" i="1"/>
  <c r="I7" i="1"/>
  <c r="I6" i="1"/>
  <c r="I18" i="1"/>
  <c r="H4" i="1" l="1"/>
  <c r="I4" i="1" s="1"/>
  <c r="H17" i="1"/>
  <c r="J17" i="1" s="1"/>
  <c r="J4" i="1" l="1"/>
  <c r="I17" i="1"/>
</calcChain>
</file>

<file path=xl/sharedStrings.xml><?xml version="1.0" encoding="utf-8"?>
<sst xmlns="http://schemas.openxmlformats.org/spreadsheetml/2006/main" count="64" uniqueCount="55">
  <si>
    <t>rcs</t>
  </si>
  <si>
    <t>Pl</t>
  </si>
  <si>
    <t>T'tal</t>
  </si>
  <si>
    <t>Pts</t>
  </si>
  <si>
    <t>Name</t>
  </si>
  <si>
    <t>Start</t>
  </si>
  <si>
    <t>Finish</t>
  </si>
  <si>
    <t>Elapsed</t>
  </si>
  <si>
    <t>M/km</t>
  </si>
  <si>
    <t>km/hr</t>
  </si>
  <si>
    <t>Craft</t>
  </si>
  <si>
    <t>PB</t>
  </si>
  <si>
    <t>CENTRAL COAST PADDLERS Inc</t>
  </si>
  <si>
    <t xml:space="preserve"> </t>
  </si>
  <si>
    <t>v</t>
  </si>
  <si>
    <t>Clive Adams</t>
  </si>
  <si>
    <t>Flash</t>
  </si>
  <si>
    <t>Jessica Hagan</t>
  </si>
  <si>
    <t>TK1</t>
  </si>
  <si>
    <t>Nick Naughton</t>
  </si>
  <si>
    <t>H.Flyer</t>
  </si>
  <si>
    <t>Ski</t>
  </si>
  <si>
    <t>11.35km</t>
  </si>
  <si>
    <t>Sally Verheul</t>
  </si>
  <si>
    <t>Rob McPherson</t>
  </si>
  <si>
    <t>Ray Waldron</t>
  </si>
  <si>
    <t>Andrew McMaster</t>
  </si>
  <si>
    <t>Nathan Podlich</t>
  </si>
  <si>
    <t>K1</t>
  </si>
  <si>
    <t>SLR</t>
  </si>
  <si>
    <t>Excalibur</t>
  </si>
  <si>
    <t>Swordfish</t>
  </si>
  <si>
    <t>Summer Race  2  2023</t>
  </si>
  <si>
    <t>5.3.23</t>
  </si>
  <si>
    <t>7.62km</t>
  </si>
  <si>
    <t>Peter Walker</t>
  </si>
  <si>
    <t>Stellar 16</t>
  </si>
  <si>
    <t>Ken Johnson</t>
  </si>
  <si>
    <t>Mirage</t>
  </si>
  <si>
    <t xml:space="preserve">Max Lyons  </t>
  </si>
  <si>
    <t>Allan Newhouse</t>
  </si>
  <si>
    <t>C1</t>
  </si>
  <si>
    <t>Sea K1</t>
  </si>
  <si>
    <t>Vanise &amp; Paul Davis</t>
  </si>
  <si>
    <t>Brian English</t>
  </si>
  <si>
    <t>DRR</t>
  </si>
  <si>
    <t>Mark Fisher</t>
  </si>
  <si>
    <t>Nelo Viper</t>
  </si>
  <si>
    <t>1st time</t>
  </si>
  <si>
    <t>Mick Carroll</t>
  </si>
  <si>
    <t>Vega Ski</t>
  </si>
  <si>
    <t>Cam Mehmet</t>
  </si>
  <si>
    <t>Next CCP Race 3 - Lions Park - 19th March</t>
  </si>
  <si>
    <t>PNSW State Marathon C'ships - Canberra - Saturday 11th March</t>
  </si>
  <si>
    <t>Thank you Timekeepers, Margaret &amp; Jessica, and helpers.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</si>
</sst>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0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20"/>
      <color indexed="4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 applyAlignment="1">
      <alignment horizontal="center"/>
    </xf>
    <xf numFmtId="21" fontId="8" fillId="0" borderId="0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21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8" fillId="0" borderId="0" xfId="0" applyFont="1" applyFill="1" applyBorder="1"/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/>
    <xf numFmtId="2" fontId="1" fillId="0" borderId="0" xfId="0" applyNumberFormat="1" applyFont="1" applyAlignment="1">
      <alignment horizontal="center"/>
    </xf>
    <xf numFmtId="0" fontId="8" fillId="0" borderId="0" xfId="0" applyFont="1" applyBorder="1" applyAlignment="1"/>
    <xf numFmtId="0" fontId="8" fillId="0" borderId="0" xfId="0" applyFont="1" applyFill="1" applyBorder="1" applyAlignment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workbookViewId="0">
      <selection activeCell="N31" sqref="N31"/>
    </sheetView>
  </sheetViews>
  <sheetFormatPr defaultRowHeight="12.75" x14ac:dyDescent="0.2"/>
  <cols>
    <col min="1" max="2" width="3.7109375" style="4" customWidth="1"/>
    <col min="3" max="3" width="4.85546875" style="4" customWidth="1"/>
    <col min="4" max="4" width="4.28515625" style="4" customWidth="1"/>
    <col min="5" max="5" width="25.42578125" customWidth="1"/>
    <col min="6" max="7" width="9.7109375" style="4" customWidth="1"/>
    <col min="8" max="8" width="8.7109375" style="4" customWidth="1"/>
    <col min="9" max="10" width="6.7109375" style="4" customWidth="1"/>
    <col min="11" max="11" width="10.140625" style="4" customWidth="1"/>
    <col min="12" max="12" width="7.7109375" style="4" customWidth="1"/>
    <col min="13" max="13" width="9.7109375" customWidth="1"/>
    <col min="15" max="15" width="13.42578125" style="8" customWidth="1"/>
    <col min="16" max="16" width="13.42578125" style="9" customWidth="1"/>
  </cols>
  <sheetData>
    <row r="1" spans="1:13" ht="30.75" customHeight="1" x14ac:dyDescent="0.35">
      <c r="E1" s="2" t="s">
        <v>12</v>
      </c>
      <c r="F1" s="3"/>
      <c r="G1" s="3"/>
      <c r="H1" s="3"/>
      <c r="I1" s="3"/>
      <c r="J1" s="3"/>
      <c r="K1" s="3"/>
    </row>
    <row r="2" spans="1:13" ht="20.100000000000001" customHeight="1" x14ac:dyDescent="0.2">
      <c r="E2" s="38" t="s">
        <v>32</v>
      </c>
      <c r="F2" s="22" t="s">
        <v>33</v>
      </c>
      <c r="G2" s="40" t="s">
        <v>34</v>
      </c>
      <c r="H2" s="11"/>
      <c r="I2" s="22"/>
    </row>
    <row r="3" spans="1:13" ht="14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21"/>
    </row>
    <row r="4" spans="1:13" ht="14.25" customHeight="1" x14ac:dyDescent="0.2">
      <c r="A4" s="22">
        <v>1</v>
      </c>
      <c r="B4" s="22">
        <v>1</v>
      </c>
      <c r="C4" s="22">
        <v>20</v>
      </c>
      <c r="D4" s="22">
        <v>20</v>
      </c>
      <c r="E4" s="39" t="s">
        <v>35</v>
      </c>
      <c r="F4" s="25">
        <v>0.37152777777777773</v>
      </c>
      <c r="G4" s="25">
        <v>0.41203703703703703</v>
      </c>
      <c r="H4" s="26">
        <f>G4-F4</f>
        <v>4.05092592592593E-2</v>
      </c>
      <c r="I4" s="27">
        <f>H4*60/7.64</f>
        <v>0.31813554392088456</v>
      </c>
      <c r="J4" s="28">
        <f>7.64/H4/24</f>
        <v>7.8582857142857065</v>
      </c>
      <c r="K4" s="22" t="s">
        <v>36</v>
      </c>
      <c r="L4" s="43" t="s">
        <v>48</v>
      </c>
      <c r="M4" s="21"/>
    </row>
    <row r="5" spans="1:13" ht="14.25" customHeight="1" x14ac:dyDescent="0.2">
      <c r="A5" s="22">
        <v>1</v>
      </c>
      <c r="B5" s="22">
        <v>2</v>
      </c>
      <c r="C5" s="22">
        <v>19</v>
      </c>
      <c r="D5" s="22">
        <v>19</v>
      </c>
      <c r="E5" s="39" t="s">
        <v>37</v>
      </c>
      <c r="F5" s="25">
        <v>0.37777777777777777</v>
      </c>
      <c r="G5" s="25">
        <v>0.41407407407407404</v>
      </c>
      <c r="H5" s="26">
        <f>G5-F5</f>
        <v>3.6296296296296271E-2</v>
      </c>
      <c r="I5" s="27">
        <f>H5*60/7.64</f>
        <v>0.28504944735311211</v>
      </c>
      <c r="J5" s="28">
        <f>7.64/H5/24</f>
        <v>8.7704081632653121</v>
      </c>
      <c r="K5" s="22" t="s">
        <v>38</v>
      </c>
      <c r="L5" s="1" t="s">
        <v>11</v>
      </c>
      <c r="M5" s="21"/>
    </row>
    <row r="6" spans="1:13" ht="14.25" customHeight="1" x14ac:dyDescent="0.2">
      <c r="A6" s="22">
        <v>2</v>
      </c>
      <c r="B6" s="22">
        <v>3</v>
      </c>
      <c r="C6" s="22">
        <v>37</v>
      </c>
      <c r="D6" s="22">
        <v>18</v>
      </c>
      <c r="E6" s="39" t="s">
        <v>17</v>
      </c>
      <c r="F6" s="31">
        <v>0.37777777777777777</v>
      </c>
      <c r="G6" s="31">
        <v>0.41408564814814813</v>
      </c>
      <c r="H6" s="26">
        <f t="shared" ref="H6:H13" si="0">G6-F6</f>
        <v>3.6307870370370365E-2</v>
      </c>
      <c r="I6" s="27">
        <f t="shared" ref="I6:I13" si="1">H6*60/7.64</f>
        <v>0.28514034322280396</v>
      </c>
      <c r="J6" s="28">
        <f t="shared" ref="J6:J13" si="2">7.64/H6/24</f>
        <v>8.7676123685049419</v>
      </c>
      <c r="K6" s="22" t="s">
        <v>18</v>
      </c>
      <c r="L6" s="1"/>
      <c r="M6" s="21"/>
    </row>
    <row r="7" spans="1:13" ht="14.25" customHeight="1" x14ac:dyDescent="0.2">
      <c r="A7" s="22">
        <v>2</v>
      </c>
      <c r="B7" s="22">
        <v>4</v>
      </c>
      <c r="C7" s="22">
        <v>36</v>
      </c>
      <c r="D7" s="22">
        <v>17</v>
      </c>
      <c r="E7" s="39" t="s">
        <v>19</v>
      </c>
      <c r="F7" s="31">
        <v>0.37916666666666665</v>
      </c>
      <c r="G7" s="31">
        <v>0.41447916666666668</v>
      </c>
      <c r="H7" s="26">
        <f t="shared" si="0"/>
        <v>3.5312500000000024E-2</v>
      </c>
      <c r="I7" s="27">
        <f t="shared" si="1"/>
        <v>0.27732329842931952</v>
      </c>
      <c r="J7" s="28">
        <f t="shared" si="2"/>
        <v>9.014749262536867</v>
      </c>
      <c r="K7" s="22" t="s">
        <v>20</v>
      </c>
      <c r="L7" s="1"/>
      <c r="M7" s="21"/>
    </row>
    <row r="8" spans="1:13" ht="14.25" customHeight="1" x14ac:dyDescent="0.2">
      <c r="A8" s="22">
        <v>1</v>
      </c>
      <c r="B8" s="22">
        <v>5</v>
      </c>
      <c r="C8" s="22">
        <v>16</v>
      </c>
      <c r="D8" s="22">
        <v>16</v>
      </c>
      <c r="E8" s="39" t="s">
        <v>39</v>
      </c>
      <c r="F8" s="31">
        <v>0.37986111111111115</v>
      </c>
      <c r="G8" s="31">
        <v>0.41509259259259257</v>
      </c>
      <c r="H8" s="26">
        <f t="shared" si="0"/>
        <v>3.5231481481481419E-2</v>
      </c>
      <c r="I8" s="27">
        <f t="shared" si="1"/>
        <v>0.27668702734147715</v>
      </c>
      <c r="J8" s="28">
        <f t="shared" si="2"/>
        <v>9.0354796320630903</v>
      </c>
      <c r="K8" s="22" t="s">
        <v>16</v>
      </c>
      <c r="L8" s="1"/>
      <c r="M8" s="21"/>
    </row>
    <row r="9" spans="1:13" ht="14.25" customHeight="1" x14ac:dyDescent="0.2">
      <c r="A9" s="22">
        <v>1</v>
      </c>
      <c r="B9" s="22">
        <v>6</v>
      </c>
      <c r="C9" s="22">
        <v>15</v>
      </c>
      <c r="D9" s="22">
        <v>15</v>
      </c>
      <c r="E9" s="39" t="s">
        <v>40</v>
      </c>
      <c r="F9" s="31">
        <v>0.37847222222222227</v>
      </c>
      <c r="G9" s="31">
        <v>0.41513888888888889</v>
      </c>
      <c r="H9" s="26">
        <f t="shared" si="0"/>
        <v>3.6666666666666625E-2</v>
      </c>
      <c r="I9" s="27">
        <f t="shared" si="1"/>
        <v>0.28795811518324577</v>
      </c>
      <c r="J9" s="28">
        <f t="shared" si="2"/>
        <v>8.6818181818181923</v>
      </c>
      <c r="K9" s="22" t="s">
        <v>41</v>
      </c>
      <c r="L9" s="1" t="s">
        <v>11</v>
      </c>
      <c r="M9" s="21"/>
    </row>
    <row r="10" spans="1:13" ht="14.25" customHeight="1" x14ac:dyDescent="0.2">
      <c r="A10" s="22">
        <v>2</v>
      </c>
      <c r="B10" s="22">
        <v>7</v>
      </c>
      <c r="C10" s="22">
        <v>37</v>
      </c>
      <c r="D10" s="22">
        <v>14</v>
      </c>
      <c r="E10" s="39" t="s">
        <v>15</v>
      </c>
      <c r="F10" s="31">
        <v>0.38125000000000003</v>
      </c>
      <c r="G10" s="31">
        <v>0.41615740740740742</v>
      </c>
      <c r="H10" s="26">
        <f t="shared" si="0"/>
        <v>3.4907407407407387E-2</v>
      </c>
      <c r="I10" s="27">
        <f t="shared" si="1"/>
        <v>0.27414194299011035</v>
      </c>
      <c r="J10" s="28">
        <f t="shared" si="2"/>
        <v>9.1193633952254682</v>
      </c>
      <c r="K10" s="22" t="s">
        <v>16</v>
      </c>
      <c r="L10" s="1"/>
      <c r="M10" s="21"/>
    </row>
    <row r="11" spans="1:13" ht="14.25" customHeight="1" x14ac:dyDescent="0.2">
      <c r="A11" s="22">
        <v>1</v>
      </c>
      <c r="B11" s="22">
        <v>8</v>
      </c>
      <c r="C11" s="22">
        <v>13</v>
      </c>
      <c r="D11" s="22">
        <v>13</v>
      </c>
      <c r="E11" s="39" t="s">
        <v>43</v>
      </c>
      <c r="F11" s="31">
        <v>0.37638888888888888</v>
      </c>
      <c r="G11" s="31">
        <v>0.41621527777777773</v>
      </c>
      <c r="H11" s="26">
        <f t="shared" si="0"/>
        <v>3.9826388888888842E-2</v>
      </c>
      <c r="I11" s="27">
        <f t="shared" si="1"/>
        <v>0.31277268760907473</v>
      </c>
      <c r="J11" s="28">
        <f t="shared" si="2"/>
        <v>7.9930252833478725</v>
      </c>
      <c r="K11" s="22" t="s">
        <v>42</v>
      </c>
      <c r="L11" s="1"/>
      <c r="M11" s="21"/>
    </row>
    <row r="12" spans="1:13" ht="14.25" customHeight="1" x14ac:dyDescent="0.2">
      <c r="A12" s="22">
        <v>2</v>
      </c>
      <c r="B12" s="22">
        <v>9</v>
      </c>
      <c r="C12" s="22">
        <v>12</v>
      </c>
      <c r="D12" s="22">
        <v>12</v>
      </c>
      <c r="E12" s="39" t="s">
        <v>44</v>
      </c>
      <c r="F12" s="31">
        <v>0.3833333333333333</v>
      </c>
      <c r="G12" s="31">
        <v>0.41789351851851847</v>
      </c>
      <c r="H12" s="26">
        <f t="shared" si="0"/>
        <v>3.4560185185185166E-2</v>
      </c>
      <c r="I12" s="27">
        <f t="shared" si="1"/>
        <v>0.27141506689935996</v>
      </c>
      <c r="J12" s="28">
        <f t="shared" si="2"/>
        <v>9.2109845947756241</v>
      </c>
      <c r="K12" s="22" t="s">
        <v>45</v>
      </c>
      <c r="L12" s="1"/>
      <c r="M12" s="21"/>
    </row>
    <row r="13" spans="1:13" ht="14.25" customHeight="1" x14ac:dyDescent="0.2">
      <c r="A13" s="22">
        <v>1</v>
      </c>
      <c r="B13" s="22">
        <v>10</v>
      </c>
      <c r="C13" s="22">
        <v>11</v>
      </c>
      <c r="D13" s="22">
        <v>11</v>
      </c>
      <c r="E13" s="39" t="s">
        <v>46</v>
      </c>
      <c r="F13" s="31">
        <v>0.3833333333333333</v>
      </c>
      <c r="G13" s="31">
        <v>0.42</v>
      </c>
      <c r="H13" s="26">
        <f t="shared" si="0"/>
        <v>3.6666666666666681E-2</v>
      </c>
      <c r="I13" s="27">
        <f t="shared" si="1"/>
        <v>0.28795811518324621</v>
      </c>
      <c r="J13" s="28">
        <f t="shared" si="2"/>
        <v>8.6818181818181781</v>
      </c>
      <c r="K13" s="22" t="s">
        <v>47</v>
      </c>
      <c r="L13" s="43" t="s">
        <v>48</v>
      </c>
      <c r="M13" s="21"/>
    </row>
    <row r="14" spans="1:13" ht="14.25" customHeight="1" x14ac:dyDescent="0.2">
      <c r="A14" s="1"/>
      <c r="B14" s="1"/>
      <c r="C14" s="1"/>
      <c r="D14" s="1"/>
      <c r="E14" s="1"/>
      <c r="F14" s="1"/>
      <c r="G14" s="1"/>
      <c r="H14" s="26"/>
      <c r="I14" s="27"/>
      <c r="J14" s="28"/>
      <c r="K14" s="1"/>
      <c r="L14" s="1"/>
      <c r="M14" s="21"/>
    </row>
    <row r="15" spans="1:13" ht="14.25" customHeight="1" x14ac:dyDescent="0.2">
      <c r="A15" s="1"/>
      <c r="B15" s="1"/>
      <c r="C15" s="1"/>
      <c r="D15" s="1"/>
      <c r="E15" s="1"/>
      <c r="F15" s="1"/>
      <c r="G15" s="1" t="s">
        <v>22</v>
      </c>
      <c r="H15" s="26"/>
      <c r="I15" s="27"/>
      <c r="J15" s="28"/>
      <c r="K15" s="1"/>
      <c r="L15" s="1"/>
      <c r="M15" s="21"/>
    </row>
    <row r="16" spans="1:13" ht="14.25" customHeight="1" x14ac:dyDescent="0.2">
      <c r="A16" s="22">
        <v>2</v>
      </c>
      <c r="B16" s="22">
        <v>1</v>
      </c>
      <c r="C16" s="22">
        <v>62</v>
      </c>
      <c r="D16" s="1">
        <v>35</v>
      </c>
      <c r="E16" s="39" t="s">
        <v>27</v>
      </c>
      <c r="F16" s="25">
        <v>0.37777777777777777</v>
      </c>
      <c r="G16" s="31">
        <v>0.42451388888888886</v>
      </c>
      <c r="H16" s="26">
        <f t="shared" ref="H16:H18" si="3">G16-F16</f>
        <v>4.6736111111111089E-2</v>
      </c>
      <c r="I16" s="27">
        <f>H16*60/11.35</f>
        <v>0.24706314243759167</v>
      </c>
      <c r="J16" s="28">
        <f>11.35/H16/24</f>
        <v>10.118870728083214</v>
      </c>
      <c r="K16" s="22" t="s">
        <v>31</v>
      </c>
      <c r="L16" s="1"/>
      <c r="M16" s="21"/>
    </row>
    <row r="17" spans="1:12" ht="16.350000000000001" customHeight="1" x14ac:dyDescent="0.2">
      <c r="A17" s="22">
        <v>2</v>
      </c>
      <c r="B17" s="23">
        <v>2</v>
      </c>
      <c r="C17" s="23" t="s">
        <v>14</v>
      </c>
      <c r="D17" s="23" t="s">
        <v>14</v>
      </c>
      <c r="E17" s="41" t="s">
        <v>23</v>
      </c>
      <c r="F17" s="25">
        <v>0.37708333333333338</v>
      </c>
      <c r="G17" s="25">
        <v>0.4246180555555556</v>
      </c>
      <c r="H17" s="26">
        <f t="shared" si="3"/>
        <v>4.7534722222222214E-2</v>
      </c>
      <c r="I17" s="27">
        <f>H17*60/11.35</f>
        <v>0.25128487518355358</v>
      </c>
      <c r="J17" s="28">
        <f>11.35/H17/24</f>
        <v>9.948867786705625</v>
      </c>
      <c r="K17" s="23" t="s">
        <v>28</v>
      </c>
      <c r="L17" s="22" t="s">
        <v>11</v>
      </c>
    </row>
    <row r="18" spans="1:12" ht="16.350000000000001" customHeight="1" x14ac:dyDescent="0.2">
      <c r="A18" s="22">
        <v>2</v>
      </c>
      <c r="B18" s="23">
        <v>3</v>
      </c>
      <c r="C18" s="23">
        <v>66</v>
      </c>
      <c r="D18" s="23">
        <v>34</v>
      </c>
      <c r="E18" s="42" t="s">
        <v>24</v>
      </c>
      <c r="F18" s="25">
        <v>0.37916666666666665</v>
      </c>
      <c r="G18" s="25">
        <v>0.42579861111111111</v>
      </c>
      <c r="H18" s="26">
        <f t="shared" si="3"/>
        <v>4.6631944444444462E-2</v>
      </c>
      <c r="I18" s="27">
        <f>H18*60/11.35</f>
        <v>0.24651248164464032</v>
      </c>
      <c r="J18" s="28">
        <f>11.35/H18/24</f>
        <v>10.14147431124348</v>
      </c>
      <c r="K18" s="23" t="s">
        <v>29</v>
      </c>
    </row>
    <row r="19" spans="1:12" ht="16.350000000000001" customHeight="1" x14ac:dyDescent="0.2">
      <c r="A19" s="22">
        <v>1</v>
      </c>
      <c r="B19" s="23">
        <v>4</v>
      </c>
      <c r="C19" s="23">
        <v>33</v>
      </c>
      <c r="D19" s="23">
        <v>33</v>
      </c>
      <c r="E19" s="42" t="s">
        <v>49</v>
      </c>
      <c r="F19" s="25">
        <v>0.38680555555555557</v>
      </c>
      <c r="G19" s="25">
        <v>0.42585648148148153</v>
      </c>
      <c r="H19" s="26">
        <f t="shared" ref="H18:H26" si="4">G19-F19</f>
        <v>3.9050925925925961E-2</v>
      </c>
      <c r="I19" s="27">
        <f t="shared" ref="I19:I26" si="5">H19*60/11.35</f>
        <v>0.20643661282427822</v>
      </c>
      <c r="J19" s="28">
        <f t="shared" ref="J19:J26" si="6">11.35/H19/24</f>
        <v>12.110254890337865</v>
      </c>
      <c r="K19" s="23" t="s">
        <v>50</v>
      </c>
    </row>
    <row r="20" spans="1:12" ht="16.350000000000001" customHeight="1" x14ac:dyDescent="0.2">
      <c r="A20" s="22">
        <v>2</v>
      </c>
      <c r="B20" s="23">
        <v>5</v>
      </c>
      <c r="C20" s="23">
        <v>67</v>
      </c>
      <c r="D20" s="23">
        <v>32</v>
      </c>
      <c r="E20" s="42" t="s">
        <v>51</v>
      </c>
      <c r="F20" s="25">
        <v>0.37777777777777777</v>
      </c>
      <c r="G20" s="25">
        <v>0.4258912037037037</v>
      </c>
      <c r="H20" s="26">
        <f t="shared" si="4"/>
        <v>4.8113425925925934E-2</v>
      </c>
      <c r="I20" s="27">
        <f t="shared" si="5"/>
        <v>0.25434410181106221</v>
      </c>
      <c r="J20" s="28">
        <f t="shared" si="6"/>
        <v>9.8292037527062757</v>
      </c>
      <c r="K20" s="23" t="s">
        <v>20</v>
      </c>
    </row>
    <row r="21" spans="1:12" ht="16.350000000000001" customHeight="1" x14ac:dyDescent="0.2">
      <c r="A21" s="22">
        <v>2</v>
      </c>
      <c r="B21" s="23">
        <v>6</v>
      </c>
      <c r="C21" s="23">
        <v>60</v>
      </c>
      <c r="D21" s="23">
        <v>31</v>
      </c>
      <c r="E21" s="42" t="s">
        <v>26</v>
      </c>
      <c r="F21" s="25">
        <v>0.38125000000000003</v>
      </c>
      <c r="G21" s="25">
        <v>0.42604166666666665</v>
      </c>
      <c r="H21" s="26">
        <f t="shared" si="4"/>
        <v>4.4791666666666619E-2</v>
      </c>
      <c r="I21" s="27">
        <f t="shared" si="5"/>
        <v>0.23678414096916278</v>
      </c>
      <c r="J21" s="28">
        <f t="shared" si="6"/>
        <v>10.558139534883731</v>
      </c>
      <c r="K21" s="23" t="s">
        <v>30</v>
      </c>
      <c r="L21" s="22" t="s">
        <v>11</v>
      </c>
    </row>
    <row r="22" spans="1:12" ht="16.350000000000001" customHeight="1" x14ac:dyDescent="0.2">
      <c r="A22" s="22">
        <v>2</v>
      </c>
      <c r="B22" s="23">
        <v>7</v>
      </c>
      <c r="C22" s="23">
        <v>60</v>
      </c>
      <c r="D22" s="23">
        <v>30</v>
      </c>
      <c r="E22" s="42" t="s">
        <v>25</v>
      </c>
      <c r="F22" s="6">
        <v>0.3840277777777778</v>
      </c>
      <c r="G22" s="7">
        <v>0.42724537037037041</v>
      </c>
      <c r="H22" s="26">
        <f t="shared" si="4"/>
        <v>4.3217592592592613E-2</v>
      </c>
      <c r="I22" s="27">
        <f t="shared" si="5"/>
        <v>0.22846304454233982</v>
      </c>
      <c r="J22" s="28">
        <f t="shared" si="6"/>
        <v>10.942688805570429</v>
      </c>
      <c r="K22" s="23" t="s">
        <v>21</v>
      </c>
    </row>
    <row r="23" spans="1:12" ht="16.350000000000001" customHeight="1" x14ac:dyDescent="0.2">
      <c r="A23" s="22"/>
      <c r="B23" s="23"/>
      <c r="C23" s="23"/>
      <c r="D23" s="23"/>
      <c r="E23" s="42"/>
      <c r="F23" s="25"/>
      <c r="G23" s="25"/>
      <c r="H23" s="26"/>
      <c r="I23" s="27"/>
      <c r="J23" s="28"/>
      <c r="K23" s="23"/>
    </row>
    <row r="24" spans="1:12" ht="16.350000000000001" customHeight="1" x14ac:dyDescent="0.2">
      <c r="A24" s="22"/>
      <c r="B24" s="23"/>
      <c r="C24" s="23"/>
      <c r="D24" s="23"/>
      <c r="E24" s="42" t="s">
        <v>52</v>
      </c>
      <c r="F24" s="25"/>
      <c r="G24" s="25"/>
      <c r="H24" s="26"/>
      <c r="I24" s="27"/>
      <c r="J24" s="28"/>
      <c r="K24" s="23"/>
    </row>
    <row r="25" spans="1:12" ht="16.350000000000001" customHeight="1" x14ac:dyDescent="0.2">
      <c r="A25" s="22"/>
      <c r="B25" s="23"/>
      <c r="C25" s="23"/>
      <c r="D25" s="23"/>
      <c r="E25" s="42" t="s">
        <v>53</v>
      </c>
      <c r="F25" s="25"/>
      <c r="G25" s="25"/>
      <c r="H25" s="26"/>
      <c r="I25" s="27"/>
      <c r="J25" s="28"/>
      <c r="K25" s="23"/>
    </row>
    <row r="26" spans="1:12" ht="16.350000000000001" customHeight="1" x14ac:dyDescent="0.2">
      <c r="A26" s="22"/>
      <c r="B26" s="23"/>
      <c r="C26" s="23"/>
      <c r="D26" s="23"/>
      <c r="E26" s="42"/>
      <c r="F26" s="25"/>
      <c r="G26" s="25"/>
      <c r="H26" s="26"/>
      <c r="I26" s="27"/>
      <c r="J26" s="28"/>
      <c r="K26" s="23"/>
    </row>
    <row r="27" spans="1:12" ht="16.350000000000001" customHeight="1" x14ac:dyDescent="0.2">
      <c r="A27" s="22"/>
      <c r="B27" s="23"/>
      <c r="C27" s="23"/>
      <c r="D27" s="23"/>
      <c r="E27" s="42" t="s">
        <v>54</v>
      </c>
      <c r="F27" s="25"/>
      <c r="G27" s="25"/>
      <c r="H27" s="26"/>
      <c r="I27" s="27"/>
      <c r="J27" s="36"/>
      <c r="K27" s="23"/>
    </row>
    <row r="28" spans="1:12" ht="16.350000000000001" customHeight="1" x14ac:dyDescent="0.2">
      <c r="A28" s="22"/>
      <c r="B28" s="23"/>
      <c r="C28" s="23"/>
      <c r="D28" s="23" t="s">
        <v>13</v>
      </c>
      <c r="E28" s="35"/>
      <c r="F28" s="25"/>
      <c r="G28" s="25"/>
      <c r="H28" s="26"/>
      <c r="I28" s="27"/>
      <c r="J28" s="36"/>
      <c r="K28" s="23"/>
      <c r="L28" s="13"/>
    </row>
    <row r="29" spans="1:12" ht="16.350000000000001" customHeight="1" x14ac:dyDescent="0.2">
      <c r="A29" s="22"/>
      <c r="B29" s="23"/>
      <c r="C29" s="23"/>
      <c r="D29" s="23"/>
      <c r="E29" s="35"/>
      <c r="F29" s="25"/>
      <c r="G29" s="25"/>
      <c r="H29" s="26"/>
      <c r="I29" s="27"/>
      <c r="J29" s="36"/>
      <c r="K29" s="23"/>
      <c r="L29" s="13"/>
    </row>
    <row r="30" spans="1:12" ht="16.350000000000001" customHeight="1" x14ac:dyDescent="0.2">
      <c r="A30" s="22"/>
      <c r="B30" s="23"/>
      <c r="C30" s="23"/>
      <c r="D30" s="23"/>
      <c r="E30" s="24"/>
      <c r="F30" s="25"/>
      <c r="G30" s="25"/>
      <c r="H30" s="26"/>
      <c r="I30" s="27"/>
      <c r="J30" s="36"/>
      <c r="K30" s="23"/>
    </row>
    <row r="31" spans="1:12" ht="16.350000000000001" customHeight="1" x14ac:dyDescent="0.2">
      <c r="A31" s="22"/>
      <c r="B31" s="23"/>
      <c r="C31" s="23"/>
      <c r="D31" s="23"/>
      <c r="E31" s="24"/>
      <c r="F31" s="25"/>
      <c r="G31" s="25"/>
      <c r="H31" s="26"/>
      <c r="I31" s="27"/>
      <c r="J31" s="36"/>
      <c r="K31" s="23"/>
    </row>
    <row r="32" spans="1:12" ht="16.350000000000001" customHeight="1" x14ac:dyDescent="0.2">
      <c r="A32" s="22"/>
      <c r="B32" s="23"/>
      <c r="C32" s="23"/>
      <c r="D32" s="23"/>
      <c r="E32" s="24" t="s">
        <v>13</v>
      </c>
      <c r="F32" s="25"/>
      <c r="G32" s="25"/>
      <c r="H32" s="26"/>
      <c r="I32" s="27"/>
      <c r="J32" s="36"/>
      <c r="K32" s="23"/>
    </row>
    <row r="33" spans="1:12" ht="16.350000000000001" customHeight="1" x14ac:dyDescent="0.2">
      <c r="A33" s="22"/>
      <c r="B33" s="23"/>
      <c r="C33" s="23"/>
      <c r="D33" s="23"/>
      <c r="E33" s="24"/>
      <c r="F33" s="25"/>
      <c r="G33" s="25"/>
      <c r="H33" s="26"/>
      <c r="I33" s="27"/>
      <c r="J33" s="36"/>
      <c r="K33" s="23"/>
    </row>
    <row r="34" spans="1:12" ht="16.350000000000001" customHeight="1" x14ac:dyDescent="0.2">
      <c r="A34" s="22"/>
      <c r="B34" s="23"/>
      <c r="C34" s="23"/>
      <c r="D34" s="23"/>
      <c r="E34" s="24"/>
      <c r="F34" s="25"/>
      <c r="G34" s="25"/>
      <c r="H34" s="26"/>
      <c r="I34" s="27"/>
      <c r="J34" s="36"/>
      <c r="K34" s="23"/>
    </row>
    <row r="35" spans="1:12" ht="16.350000000000001" customHeight="1" x14ac:dyDescent="0.2">
      <c r="A35" s="22"/>
      <c r="B35" s="23"/>
      <c r="C35" s="23"/>
      <c r="D35" s="23"/>
      <c r="E35" s="24"/>
      <c r="F35" s="25"/>
      <c r="G35" s="25"/>
      <c r="H35" s="26"/>
      <c r="I35" s="27"/>
      <c r="J35" s="36"/>
      <c r="K35" s="23"/>
    </row>
    <row r="36" spans="1:12" ht="16.350000000000001" customHeight="1" x14ac:dyDescent="0.2">
      <c r="A36" s="22"/>
      <c r="B36" s="23"/>
      <c r="C36" s="23"/>
      <c r="D36" s="23"/>
      <c r="E36" s="24"/>
      <c r="F36" s="25"/>
      <c r="G36" s="25"/>
      <c r="H36" s="26"/>
      <c r="I36" s="27"/>
      <c r="J36" s="36"/>
      <c r="K36" s="23"/>
    </row>
    <row r="37" spans="1:12" ht="16.350000000000001" customHeight="1" x14ac:dyDescent="0.2">
      <c r="A37" s="22"/>
      <c r="B37" s="23"/>
      <c r="C37" s="23"/>
      <c r="D37" s="23"/>
      <c r="E37" s="24"/>
      <c r="F37" s="25"/>
      <c r="G37" s="25"/>
      <c r="H37" s="26"/>
      <c r="I37" s="27"/>
      <c r="J37" s="36"/>
      <c r="K37" s="23"/>
      <c r="L37" s="12"/>
    </row>
    <row r="38" spans="1:12" ht="16.350000000000001" customHeight="1" x14ac:dyDescent="0.2">
      <c r="A38" s="22"/>
      <c r="B38" s="23"/>
      <c r="C38" s="23"/>
      <c r="D38" s="23"/>
      <c r="E38" s="24"/>
      <c r="F38" s="25"/>
      <c r="G38" s="25"/>
      <c r="H38" s="26"/>
      <c r="I38" s="27"/>
      <c r="J38" s="36"/>
      <c r="K38" s="23"/>
      <c r="L38" s="12"/>
    </row>
    <row r="39" spans="1:12" ht="16.350000000000001" customHeight="1" x14ac:dyDescent="0.2">
      <c r="A39" s="22"/>
      <c r="B39" s="23"/>
      <c r="C39" s="23"/>
      <c r="D39" s="23"/>
      <c r="E39" s="24"/>
      <c r="F39" s="25"/>
      <c r="G39" s="25"/>
      <c r="H39" s="26"/>
      <c r="I39" s="27"/>
      <c r="J39" s="36"/>
      <c r="K39" s="23"/>
      <c r="L39" s="12"/>
    </row>
    <row r="40" spans="1:12" ht="16.350000000000001" customHeight="1" x14ac:dyDescent="0.2">
      <c r="A40" s="22"/>
      <c r="B40" s="23"/>
      <c r="C40" s="23"/>
      <c r="D40" s="23"/>
      <c r="E40" s="24"/>
      <c r="F40" s="25"/>
      <c r="G40" s="25"/>
      <c r="H40" s="26"/>
      <c r="I40" s="27"/>
      <c r="J40" s="36"/>
      <c r="K40" s="23"/>
      <c r="L40" s="12"/>
    </row>
    <row r="41" spans="1:12" ht="16.350000000000001" customHeight="1" x14ac:dyDescent="0.2">
      <c r="A41" s="22"/>
      <c r="B41" s="22"/>
      <c r="C41" s="22"/>
      <c r="D41" s="22"/>
      <c r="E41" s="29"/>
      <c r="F41" s="30"/>
      <c r="G41" s="30"/>
      <c r="H41" s="31"/>
      <c r="I41" s="32"/>
      <c r="J41" s="37"/>
      <c r="K41" s="22"/>
    </row>
    <row r="42" spans="1:12" ht="16.350000000000001" customHeight="1" x14ac:dyDescent="0.2">
      <c r="A42" s="22"/>
      <c r="B42" s="22"/>
      <c r="C42" s="22"/>
      <c r="D42" s="22"/>
      <c r="E42" s="29"/>
      <c r="F42" s="30"/>
      <c r="G42" s="30"/>
      <c r="H42" s="31"/>
      <c r="I42" s="32"/>
      <c r="J42" s="37"/>
      <c r="K42" s="22"/>
    </row>
    <row r="43" spans="1:12" ht="16.350000000000001" customHeight="1" x14ac:dyDescent="0.2">
      <c r="A43" s="22"/>
      <c r="B43" s="22"/>
      <c r="C43" s="22"/>
      <c r="D43" s="22"/>
      <c r="E43" s="29"/>
      <c r="F43" s="34"/>
      <c r="G43" s="30"/>
      <c r="H43" s="31"/>
      <c r="I43" s="32"/>
      <c r="J43" s="33"/>
      <c r="K43" s="22"/>
    </row>
    <row r="44" spans="1:12" ht="16.350000000000001" customHeight="1" x14ac:dyDescent="0.2">
      <c r="A44" s="22"/>
      <c r="B44" s="22"/>
      <c r="C44" s="22"/>
      <c r="D44" s="22"/>
      <c r="E44" s="29"/>
      <c r="F44" s="30"/>
      <c r="G44" s="30"/>
      <c r="H44" s="31"/>
      <c r="I44" s="32"/>
      <c r="J44" s="33"/>
      <c r="K44" s="22"/>
      <c r="L44" s="13"/>
    </row>
    <row r="45" spans="1:12" ht="16.350000000000001" customHeight="1" x14ac:dyDescent="0.2">
      <c r="A45" s="22"/>
      <c r="B45" s="22"/>
      <c r="C45" s="22"/>
      <c r="D45" s="22"/>
      <c r="E45" s="29"/>
      <c r="F45" s="30"/>
      <c r="G45" s="30"/>
      <c r="H45" s="31"/>
      <c r="I45" s="32"/>
      <c r="J45" s="33"/>
      <c r="K45" s="22"/>
    </row>
    <row r="46" spans="1:12" ht="16.350000000000001" customHeight="1" x14ac:dyDescent="0.2">
      <c r="A46" s="22"/>
      <c r="B46" s="22"/>
      <c r="C46" s="22"/>
      <c r="D46" s="22"/>
      <c r="E46" s="29"/>
      <c r="F46" s="30"/>
      <c r="G46" s="30"/>
      <c r="H46" s="31"/>
      <c r="I46" s="32"/>
      <c r="J46" s="33"/>
      <c r="K46" s="22"/>
    </row>
    <row r="47" spans="1:12" ht="16.350000000000001" customHeight="1" x14ac:dyDescent="0.2">
      <c r="A47" s="22"/>
      <c r="B47" s="22"/>
      <c r="C47" s="22"/>
      <c r="D47" s="22"/>
      <c r="E47" s="29"/>
      <c r="F47" s="30"/>
      <c r="G47" s="30"/>
      <c r="H47" s="31"/>
      <c r="I47" s="32"/>
      <c r="J47" s="33"/>
      <c r="K47" s="22"/>
    </row>
    <row r="48" spans="1:12" ht="16.350000000000001" customHeight="1" x14ac:dyDescent="0.2">
      <c r="A48" s="14"/>
      <c r="B48" s="14"/>
      <c r="C48" s="14"/>
      <c r="D48" s="14"/>
      <c r="E48" s="15"/>
      <c r="F48" s="16"/>
      <c r="G48" s="16"/>
      <c r="H48" s="17"/>
      <c r="I48" s="18"/>
      <c r="J48" s="19"/>
    </row>
    <row r="49" spans="1:10" ht="16.350000000000001" customHeight="1" x14ac:dyDescent="0.2">
      <c r="A49" s="14"/>
      <c r="B49" s="14"/>
      <c r="C49" s="14"/>
      <c r="D49" s="14"/>
      <c r="E49" s="15"/>
      <c r="F49" s="16"/>
      <c r="G49" s="16"/>
      <c r="H49" s="17"/>
      <c r="I49" s="18"/>
      <c r="J49" s="19"/>
    </row>
    <row r="50" spans="1:10" ht="16.350000000000001" customHeight="1" x14ac:dyDescent="0.25">
      <c r="A50" s="14"/>
      <c r="B50" s="14"/>
      <c r="C50" s="14"/>
      <c r="D50" s="14"/>
      <c r="E50" s="15"/>
      <c r="F50" s="20"/>
      <c r="G50" s="16"/>
      <c r="H50" s="17"/>
      <c r="I50" s="18"/>
      <c r="J50" s="19"/>
    </row>
    <row r="51" spans="1:10" ht="16.350000000000001" customHeight="1" x14ac:dyDescent="0.2">
      <c r="A51" s="14"/>
      <c r="B51" s="14"/>
      <c r="C51" s="14"/>
      <c r="D51" s="14"/>
      <c r="E51" s="15"/>
      <c r="F51" s="16"/>
      <c r="G51" s="16"/>
      <c r="H51" s="17"/>
      <c r="I51" s="18"/>
      <c r="J51" s="19"/>
    </row>
    <row r="52" spans="1:10" ht="16.350000000000001" customHeight="1" x14ac:dyDescent="0.2">
      <c r="A52" s="14"/>
      <c r="B52" s="14"/>
      <c r="C52" s="14"/>
      <c r="D52" s="14"/>
      <c r="E52" s="15"/>
      <c r="F52" s="16"/>
      <c r="G52" s="16"/>
      <c r="H52" s="17"/>
      <c r="I52" s="18"/>
      <c r="J52" s="19"/>
    </row>
    <row r="53" spans="1:10" ht="16.350000000000001" customHeight="1" x14ac:dyDescent="0.2">
      <c r="F53" s="6"/>
      <c r="G53" s="6"/>
      <c r="H53" s="7"/>
      <c r="I53" s="5"/>
      <c r="J53" s="10"/>
    </row>
    <row r="54" spans="1:10" ht="16.350000000000001" customHeight="1" x14ac:dyDescent="0.2">
      <c r="F54" s="6"/>
      <c r="G54" s="6"/>
      <c r="H54" s="7"/>
      <c r="I54" s="5"/>
      <c r="J54" s="10"/>
    </row>
    <row r="55" spans="1:10" ht="16.350000000000001" customHeight="1" x14ac:dyDescent="0.2">
      <c r="F55" s="6"/>
      <c r="G55" s="6"/>
      <c r="H55" s="7"/>
      <c r="I55" s="5"/>
      <c r="J55" s="10"/>
    </row>
    <row r="56" spans="1:10" ht="16.350000000000001" customHeight="1" x14ac:dyDescent="0.2"/>
    <row r="57" spans="1:10" ht="16.350000000000001" customHeight="1" x14ac:dyDescent="0.2"/>
    <row r="58" spans="1:10" ht="16.350000000000001" customHeight="1" x14ac:dyDescent="0.2"/>
    <row r="59" spans="1:10" ht="16.350000000000001" customHeight="1" x14ac:dyDescent="0.2"/>
    <row r="60" spans="1:10" ht="16.350000000000001" customHeight="1" x14ac:dyDescent="0.2"/>
    <row r="61" spans="1:10" ht="16.350000000000001" customHeight="1" x14ac:dyDescent="0.2"/>
    <row r="62" spans="1:10" ht="16.350000000000001" customHeight="1" x14ac:dyDescent="0.2"/>
    <row r="63" spans="1:10" ht="16.350000000000001" customHeight="1" x14ac:dyDescent="0.2"/>
    <row r="64" spans="1:10" ht="16.350000000000001" customHeight="1" x14ac:dyDescent="0.2"/>
    <row r="65" ht="16.350000000000001" customHeight="1" x14ac:dyDescent="0.2"/>
    <row r="66" ht="16.350000000000001" customHeight="1" x14ac:dyDescent="0.2"/>
    <row r="67" ht="16.350000000000001" customHeight="1" x14ac:dyDescent="0.2"/>
  </sheetData>
  <phoneticPr fontId="0" type="noConversion"/>
  <pageMargins left="0.19685039370078741" right="0.19685039370078741" top="0.59055118110236227" bottom="0.59055118110236227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Central Coast Canoe Club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Naughton</dc:creator>
  <cp:lastModifiedBy>Owner</cp:lastModifiedBy>
  <cp:lastPrinted>2014-06-08T12:01:02Z</cp:lastPrinted>
  <dcterms:created xsi:type="dcterms:W3CDTF">2007-11-06T01:48:01Z</dcterms:created>
  <dcterms:modified xsi:type="dcterms:W3CDTF">2023-03-05T05:00:18Z</dcterms:modified>
</cp:coreProperties>
</file>