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545" windowHeight="92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/>
  <c r="J40" s="1"/>
  <c r="I40" l="1"/>
  <c r="H34"/>
  <c r="J34" s="1"/>
  <c r="H35"/>
  <c r="J35" s="1"/>
  <c r="H36"/>
  <c r="J36" s="1"/>
  <c r="H37"/>
  <c r="J37" s="1"/>
  <c r="H38"/>
  <c r="J38" s="1"/>
  <c r="H39"/>
  <c r="J39" s="1"/>
  <c r="H41"/>
  <c r="I41" s="1"/>
  <c r="I39" l="1"/>
  <c r="I38"/>
  <c r="I37"/>
  <c r="I36"/>
  <c r="I35"/>
  <c r="I34"/>
  <c r="J41"/>
  <c r="H24"/>
  <c r="I24" s="1"/>
  <c r="H25"/>
  <c r="J25" s="1"/>
  <c r="H26"/>
  <c r="I26" s="1"/>
  <c r="H27"/>
  <c r="I27" s="1"/>
  <c r="H28"/>
  <c r="J28" s="1"/>
  <c r="H29"/>
  <c r="J29" s="1"/>
  <c r="H30"/>
  <c r="I30" s="1"/>
  <c r="I29" l="1"/>
  <c r="I25"/>
  <c r="J27"/>
  <c r="I28"/>
  <c r="J30"/>
  <c r="J26"/>
  <c r="J24"/>
  <c r="H19"/>
  <c r="J19" s="1"/>
  <c r="H17"/>
  <c r="J17" s="1"/>
  <c r="H18"/>
  <c r="J18" s="1"/>
  <c r="H20"/>
  <c r="J20" s="1"/>
  <c r="H16"/>
  <c r="J16" s="1"/>
  <c r="I19" l="1"/>
  <c r="I16"/>
  <c r="I20"/>
  <c r="I18"/>
  <c r="I17"/>
  <c r="H5"/>
  <c r="J5"/>
  <c r="I5" l="1"/>
  <c r="H7"/>
  <c r="J7" s="1"/>
  <c r="H6"/>
  <c r="J6" s="1"/>
  <c r="H9"/>
  <c r="J9" s="1"/>
  <c r="H10"/>
  <c r="I10" s="1"/>
  <c r="H11"/>
  <c r="I11" s="1"/>
  <c r="H12"/>
  <c r="I12" s="1"/>
  <c r="H8"/>
  <c r="J8" s="1"/>
  <c r="I6" l="1"/>
  <c r="I9"/>
  <c r="I7"/>
  <c r="J11"/>
  <c r="J10"/>
  <c r="I8"/>
  <c r="J12"/>
</calcChain>
</file>

<file path=xl/sharedStrings.xml><?xml version="1.0" encoding="utf-8"?>
<sst xmlns="http://schemas.openxmlformats.org/spreadsheetml/2006/main" count="122" uniqueCount="40">
  <si>
    <t>km</t>
  </si>
  <si>
    <t>Series</t>
  </si>
  <si>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</si>
  <si>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</si>
  <si>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</si>
  <si>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</si>
  <si>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</si>
  <si>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</si>
  <si>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</si>
  <si>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</si>
  <si>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</si>
  <si>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</si>
  <si>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</si>
  <si>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</si>
  <si>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Nick Naughton</t>
  </si>
  <si>
    <t>H.Flyer</t>
  </si>
  <si>
    <t>Neil Podlich</t>
  </si>
  <si>
    <t>Mirage 582</t>
  </si>
  <si>
    <t>Cam Mehmet</t>
  </si>
  <si>
    <t>Rob McPherson</t>
  </si>
  <si>
    <t>SLR</t>
  </si>
  <si>
    <t>Vajda K1</t>
  </si>
  <si>
    <t>A Time Trials from 08.01.20 to 24.06.20</t>
  </si>
  <si>
    <t>Time Trial  1</t>
  </si>
  <si>
    <t>8.01.20</t>
  </si>
  <si>
    <t>Jess Hagan</t>
  </si>
  <si>
    <t>Clive Adams</t>
  </si>
  <si>
    <t>Nathan Podlich</t>
  </si>
  <si>
    <t>Clarence Hines</t>
  </si>
  <si>
    <t>Cougar "S"</t>
  </si>
  <si>
    <t>L. Rich K1</t>
  </si>
  <si>
    <t>Flash</t>
  </si>
  <si>
    <t>Time Trial  2</t>
  </si>
  <si>
    <t>15.01.20</t>
  </si>
  <si>
    <t>Mick Carroll</t>
  </si>
  <si>
    <t>L.Rich K1</t>
  </si>
  <si>
    <t xml:space="preserve">PB </t>
  </si>
  <si>
    <t>Time Trial  3</t>
  </si>
  <si>
    <t>22.01.20</t>
  </si>
  <si>
    <t>Time Trial  4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</si>
</sst>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1" fontId="0" fillId="0" borderId="0" xfId="0" applyNumberFormat="1"/>
    <xf numFmtId="2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Alignment="1"/>
    <xf numFmtId="46" fontId="0" fillId="0" borderId="0" xfId="0" applyNumberFormat="1" applyAlignment="1">
      <alignment horizontal="center"/>
    </xf>
    <xf numFmtId="47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2" workbookViewId="0">
      <selection activeCell="L34" sqref="L34"/>
    </sheetView>
  </sheetViews>
  <sheetFormatPr defaultRowHeight="15"/>
  <cols>
    <col min="1" max="4" width="3.7109375" customWidth="1"/>
    <col min="5" max="5" width="15.7109375" customWidth="1"/>
    <col min="9" max="10" width="6.7109375" customWidth="1"/>
    <col min="11" max="11" width="10.140625" customWidth="1"/>
    <col min="12" max="12" width="6.7109375" customWidth="1"/>
  </cols>
  <sheetData>
    <row r="1" spans="1:12" ht="21">
      <c r="A1" s="1" t="s">
        <v>22</v>
      </c>
      <c r="B1" s="1"/>
      <c r="C1" s="1"/>
      <c r="D1" s="1"/>
      <c r="E1" s="1"/>
    </row>
    <row r="2" spans="1:12">
      <c r="B2" s="2"/>
      <c r="C2" s="2"/>
      <c r="D2" s="2"/>
      <c r="E2" s="3"/>
      <c r="F2" s="4"/>
      <c r="G2" s="4"/>
      <c r="H2" s="5"/>
      <c r="I2" s="6"/>
      <c r="J2" s="7"/>
      <c r="K2" s="8"/>
      <c r="L2" s="9"/>
    </row>
    <row r="3" spans="1:12">
      <c r="B3" s="10"/>
      <c r="C3" s="10"/>
      <c r="D3" s="10"/>
      <c r="E3" s="11" t="s">
        <v>23</v>
      </c>
      <c r="F3" s="12" t="s">
        <v>24</v>
      </c>
      <c r="G3" s="13">
        <v>7.58</v>
      </c>
      <c r="H3" s="14" t="s">
        <v>0</v>
      </c>
      <c r="I3" s="10"/>
      <c r="J3" s="10"/>
      <c r="K3" s="10"/>
      <c r="L3" s="15" t="s">
        <v>1</v>
      </c>
    </row>
    <row r="4" spans="1:12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8" t="s">
        <v>13</v>
      </c>
    </row>
    <row r="5" spans="1:12">
      <c r="A5" s="16"/>
      <c r="B5" s="12">
        <v>1</v>
      </c>
      <c r="C5" s="12"/>
      <c r="D5" s="12">
        <v>15</v>
      </c>
      <c r="E5" t="s">
        <v>26</v>
      </c>
      <c r="F5" s="21">
        <v>0.20729166666666665</v>
      </c>
      <c r="G5" s="21">
        <v>0.2391550925925926</v>
      </c>
      <c r="H5" s="5">
        <f>G5-F5</f>
        <v>3.1863425925925948E-2</v>
      </c>
      <c r="I5" s="6">
        <f>H5*60/$G$3</f>
        <v>0.25221709176194679</v>
      </c>
      <c r="J5" s="7">
        <f>$G$3/H5/24</f>
        <v>9.9120958953868445</v>
      </c>
      <c r="K5" s="20" t="s">
        <v>31</v>
      </c>
      <c r="L5" s="23"/>
    </row>
    <row r="6" spans="1:12">
      <c r="A6" s="10"/>
      <c r="B6" s="10">
        <v>2</v>
      </c>
      <c r="C6" s="10"/>
      <c r="D6" s="10">
        <v>14</v>
      </c>
      <c r="E6" t="s">
        <v>25</v>
      </c>
      <c r="F6" s="19">
        <v>0.203125</v>
      </c>
      <c r="G6" s="19">
        <v>0.23940972222222223</v>
      </c>
      <c r="H6" s="5">
        <f>G6-F6</f>
        <v>3.6284722222222232E-2</v>
      </c>
      <c r="I6" s="6">
        <f>H6*60/$G$3</f>
        <v>0.28721416007036066</v>
      </c>
      <c r="J6" s="7">
        <f>$G$3/H6/24</f>
        <v>8.7043062200956918</v>
      </c>
      <c r="K6" s="20" t="s">
        <v>29</v>
      </c>
      <c r="L6" s="10"/>
    </row>
    <row r="7" spans="1:12">
      <c r="A7" s="10"/>
      <c r="B7" s="10">
        <v>3</v>
      </c>
      <c r="C7" s="10"/>
      <c r="D7" s="10">
        <v>13</v>
      </c>
      <c r="E7" t="s">
        <v>19</v>
      </c>
      <c r="F7" s="19">
        <v>0.20902777777777778</v>
      </c>
      <c r="G7" s="19">
        <v>0.23943287037037039</v>
      </c>
      <c r="H7" s="5">
        <f>G7-F7</f>
        <v>3.0405092592592609E-2</v>
      </c>
      <c r="I7" s="6">
        <f>H7*60/$G$3</f>
        <v>0.24067355614189401</v>
      </c>
      <c r="J7" s="7">
        <f>$G$3/H7/24</f>
        <v>10.387514274838212</v>
      </c>
      <c r="K7" s="20" t="s">
        <v>20</v>
      </c>
    </row>
    <row r="8" spans="1:12">
      <c r="A8" s="10"/>
      <c r="B8" s="10">
        <v>4</v>
      </c>
      <c r="C8" s="10"/>
      <c r="D8" s="10">
        <v>12</v>
      </c>
      <c r="E8" t="s">
        <v>16</v>
      </c>
      <c r="F8" s="19">
        <v>0.20451388888888888</v>
      </c>
      <c r="G8" s="19">
        <v>0.23949074074074073</v>
      </c>
      <c r="H8" s="5">
        <f t="shared" ref="H8:H12" si="0">G8-F8</f>
        <v>3.4976851851851842E-2</v>
      </c>
      <c r="I8" s="6">
        <f t="shared" ref="I8:I12" si="1">H8*60/$G$3</f>
        <v>0.27686162415713861</v>
      </c>
      <c r="J8" s="7">
        <f t="shared" ref="J8:J12" si="2">$G$3/H8/24</f>
        <v>9.0297816015883541</v>
      </c>
      <c r="K8" s="20" t="s">
        <v>17</v>
      </c>
      <c r="L8" s="10"/>
    </row>
    <row r="9" spans="1:12">
      <c r="A9" s="10"/>
      <c r="B9" s="10">
        <v>5</v>
      </c>
      <c r="C9" s="10"/>
      <c r="D9" s="10">
        <v>11</v>
      </c>
      <c r="E9" t="s">
        <v>27</v>
      </c>
      <c r="F9" s="19">
        <v>0.21053240740740742</v>
      </c>
      <c r="G9" s="19">
        <v>0.23952546296296295</v>
      </c>
      <c r="H9" s="5">
        <f t="shared" si="0"/>
        <v>2.8993055555555536E-2</v>
      </c>
      <c r="I9" s="6">
        <f t="shared" si="1"/>
        <v>0.22949648197009659</v>
      </c>
      <c r="J9" s="7">
        <f t="shared" si="2"/>
        <v>10.893413173652702</v>
      </c>
      <c r="K9" s="20" t="s">
        <v>30</v>
      </c>
      <c r="L9" s="10"/>
    </row>
    <row r="10" spans="1:12">
      <c r="A10" s="10"/>
      <c r="B10" s="10">
        <v>6</v>
      </c>
      <c r="C10" s="10"/>
      <c r="D10" s="10">
        <v>10</v>
      </c>
      <c r="E10" t="s">
        <v>28</v>
      </c>
      <c r="F10" s="19">
        <v>0.20833333333333334</v>
      </c>
      <c r="G10" s="19">
        <v>0.23998842592592592</v>
      </c>
      <c r="H10" s="5">
        <f t="shared" si="0"/>
        <v>3.1655092592592582E-2</v>
      </c>
      <c r="I10" s="6">
        <f t="shared" si="1"/>
        <v>0.25056801524479616</v>
      </c>
      <c r="J10" s="7">
        <f t="shared" si="2"/>
        <v>9.9773308957952498</v>
      </c>
      <c r="K10" s="20" t="s">
        <v>21</v>
      </c>
      <c r="L10" s="10"/>
    </row>
    <row r="11" spans="1:12">
      <c r="A11" s="10"/>
      <c r="B11" s="10">
        <v>7</v>
      </c>
      <c r="C11" s="10"/>
      <c r="D11" s="10">
        <v>9</v>
      </c>
      <c r="E11" t="s">
        <v>14</v>
      </c>
      <c r="F11" s="24">
        <v>0.20729166666666665</v>
      </c>
      <c r="G11" s="24">
        <v>0.24010416666666667</v>
      </c>
      <c r="H11" s="5">
        <f t="shared" si="0"/>
        <v>3.2812500000000022E-2</v>
      </c>
      <c r="I11" s="6">
        <f t="shared" si="1"/>
        <v>0.25972955145118753</v>
      </c>
      <c r="J11" s="7">
        <f t="shared" si="2"/>
        <v>9.6253968253968178</v>
      </c>
      <c r="K11" s="20" t="s">
        <v>15</v>
      </c>
      <c r="L11" s="10"/>
    </row>
    <row r="12" spans="1:12">
      <c r="A12" s="10"/>
      <c r="B12" s="10">
        <v>8</v>
      </c>
      <c r="C12" s="10"/>
      <c r="D12" s="10">
        <v>8</v>
      </c>
      <c r="E12" t="s">
        <v>18</v>
      </c>
      <c r="F12" s="19">
        <v>0.20694444444444446</v>
      </c>
      <c r="G12" s="19">
        <v>0.24074074074074073</v>
      </c>
      <c r="H12" s="5">
        <f t="shared" si="0"/>
        <v>3.3796296296296269E-2</v>
      </c>
      <c r="I12" s="6">
        <f t="shared" si="1"/>
        <v>0.2675168572266195</v>
      </c>
      <c r="J12" s="7">
        <f t="shared" si="2"/>
        <v>9.345205479452062</v>
      </c>
      <c r="K12" s="20" t="s">
        <v>15</v>
      </c>
    </row>
    <row r="13" spans="1:12">
      <c r="A13" s="10"/>
      <c r="B13" s="10"/>
      <c r="C13" s="10"/>
      <c r="D13" s="10"/>
      <c r="F13" s="25"/>
      <c r="G13" s="25"/>
      <c r="H13" s="5"/>
      <c r="I13" s="6"/>
      <c r="J13" s="7"/>
      <c r="K13" s="20"/>
    </row>
    <row r="14" spans="1:12">
      <c r="B14" s="10"/>
      <c r="C14" s="10"/>
      <c r="D14" s="10"/>
      <c r="E14" s="11" t="s">
        <v>32</v>
      </c>
      <c r="F14" s="12" t="s">
        <v>33</v>
      </c>
      <c r="G14" s="13">
        <v>7.58</v>
      </c>
      <c r="H14" s="14" t="s">
        <v>0</v>
      </c>
      <c r="I14" s="10"/>
      <c r="J14" s="10"/>
      <c r="K14" s="28"/>
      <c r="L14" s="15" t="s">
        <v>1</v>
      </c>
    </row>
    <row r="15" spans="1:12">
      <c r="A15" s="16" t="s">
        <v>2</v>
      </c>
      <c r="B15" s="17" t="s">
        <v>3</v>
      </c>
      <c r="C15" s="17" t="s">
        <v>4</v>
      </c>
      <c r="D15" s="17" t="s">
        <v>5</v>
      </c>
      <c r="E15" s="17" t="s">
        <v>6</v>
      </c>
      <c r="F15" s="17" t="s">
        <v>7</v>
      </c>
      <c r="G15" s="17" t="s">
        <v>8</v>
      </c>
      <c r="H15" s="17" t="s">
        <v>9</v>
      </c>
      <c r="I15" s="17" t="s">
        <v>10</v>
      </c>
      <c r="J15" s="17" t="s">
        <v>11</v>
      </c>
      <c r="K15" s="17" t="s">
        <v>12</v>
      </c>
      <c r="L15" s="18" t="s">
        <v>13</v>
      </c>
    </row>
    <row r="16" spans="1:12">
      <c r="A16" s="8">
        <v>2</v>
      </c>
      <c r="B16" s="8">
        <v>1</v>
      </c>
      <c r="C16" s="8">
        <v>25</v>
      </c>
      <c r="D16" s="8">
        <v>15</v>
      </c>
      <c r="E16" s="27" t="s">
        <v>28</v>
      </c>
      <c r="F16" s="26">
        <v>0.20833333333333334</v>
      </c>
      <c r="G16" s="26">
        <v>0.23877314814814818</v>
      </c>
      <c r="H16" s="5">
        <f>G16-F16</f>
        <v>3.0439814814814836E-2</v>
      </c>
      <c r="I16" s="6">
        <f>H16*60/$G$3</f>
        <v>0.24094840222808578</v>
      </c>
      <c r="J16" s="7">
        <f>$G$3/H16/24</f>
        <v>10.375665399239537</v>
      </c>
      <c r="K16" s="20" t="s">
        <v>21</v>
      </c>
      <c r="L16" s="8" t="s">
        <v>36</v>
      </c>
    </row>
    <row r="17" spans="1:12">
      <c r="A17" s="8">
        <v>1</v>
      </c>
      <c r="B17" s="8">
        <v>2</v>
      </c>
      <c r="C17" s="8">
        <v>14</v>
      </c>
      <c r="D17" s="8">
        <v>14</v>
      </c>
      <c r="E17" s="22" t="s">
        <v>34</v>
      </c>
      <c r="F17" s="26">
        <v>0.21180555555555555</v>
      </c>
      <c r="G17" s="26">
        <v>0.23931712962962962</v>
      </c>
      <c r="H17" s="5">
        <f>G17-F17</f>
        <v>2.7511574074074063E-2</v>
      </c>
      <c r="I17" s="6">
        <f>H17*60/$G$3</f>
        <v>0.21776971562591607</v>
      </c>
      <c r="J17" s="7">
        <f>$G$3/H17/24</f>
        <v>11.480016827934376</v>
      </c>
      <c r="K17" s="20" t="s">
        <v>21</v>
      </c>
      <c r="L17" s="22"/>
    </row>
    <row r="18" spans="1:12">
      <c r="A18" s="8">
        <v>2</v>
      </c>
      <c r="B18" s="8">
        <v>3</v>
      </c>
      <c r="C18" s="8">
        <v>27</v>
      </c>
      <c r="D18" s="8">
        <v>13</v>
      </c>
      <c r="E18" s="22" t="s">
        <v>25</v>
      </c>
      <c r="F18" s="26">
        <v>0.20324074074074075</v>
      </c>
      <c r="G18" s="26">
        <v>0.23947916666666669</v>
      </c>
      <c r="H18" s="5">
        <f>G18-F18</f>
        <v>3.6238425925925938E-2</v>
      </c>
      <c r="I18" s="6">
        <f>H18*60/$G$3</f>
        <v>0.28684769862210502</v>
      </c>
      <c r="J18" s="7">
        <f>$G$3/H18/24</f>
        <v>8.7154263813478092</v>
      </c>
      <c r="K18" s="20" t="s">
        <v>29</v>
      </c>
      <c r="L18" s="8"/>
    </row>
    <row r="19" spans="1:12">
      <c r="A19" s="8">
        <v>2</v>
      </c>
      <c r="B19" s="8">
        <v>4</v>
      </c>
      <c r="C19" s="8">
        <v>23</v>
      </c>
      <c r="D19" s="20">
        <v>12</v>
      </c>
      <c r="E19" s="27" t="s">
        <v>27</v>
      </c>
      <c r="F19" s="26">
        <v>0.21076388888888889</v>
      </c>
      <c r="G19" s="26">
        <v>0.23952546296296295</v>
      </c>
      <c r="H19" s="5">
        <f>G19-F19</f>
        <v>2.8761574074074064E-2</v>
      </c>
      <c r="I19" s="6">
        <f>H19*60/$G$3</f>
        <v>0.22766417472881845</v>
      </c>
      <c r="J19" s="7">
        <f>$G$3/H19/24</f>
        <v>10.981086519114692</v>
      </c>
      <c r="K19" s="20" t="s">
        <v>35</v>
      </c>
      <c r="L19" s="6"/>
    </row>
    <row r="20" spans="1:12">
      <c r="A20" s="8">
        <v>2</v>
      </c>
      <c r="B20" s="8">
        <v>5</v>
      </c>
      <c r="C20" s="8">
        <v>26</v>
      </c>
      <c r="D20" s="20">
        <v>11</v>
      </c>
      <c r="E20" s="22" t="s">
        <v>26</v>
      </c>
      <c r="F20" s="26">
        <v>0.2076388888888889</v>
      </c>
      <c r="G20" s="26">
        <v>0.23980324074074075</v>
      </c>
      <c r="H20" s="5">
        <f>G20-F20</f>
        <v>3.2164351851851847E-2</v>
      </c>
      <c r="I20" s="6">
        <f>H20*60/$G$3</f>
        <v>0.25459909117560831</v>
      </c>
      <c r="J20" s="7">
        <f>$G$3/H20/24</f>
        <v>9.8193594818279966</v>
      </c>
      <c r="K20" s="20" t="s">
        <v>31</v>
      </c>
      <c r="L20" s="22"/>
    </row>
    <row r="21" spans="1:12">
      <c r="A21" s="22"/>
      <c r="B21" s="22"/>
      <c r="C21" s="22"/>
      <c r="D21" s="22"/>
      <c r="K21" s="22"/>
      <c r="L21" s="22"/>
    </row>
    <row r="22" spans="1:12">
      <c r="B22" s="10"/>
      <c r="C22" s="10"/>
      <c r="D22" s="10"/>
      <c r="E22" s="11" t="s">
        <v>37</v>
      </c>
      <c r="F22" s="12" t="s">
        <v>38</v>
      </c>
      <c r="G22" s="13">
        <v>7.58</v>
      </c>
      <c r="H22" s="14" t="s">
        <v>0</v>
      </c>
      <c r="I22" s="10"/>
      <c r="J22" s="10"/>
      <c r="K22" s="28"/>
      <c r="L22" s="15" t="s">
        <v>1</v>
      </c>
    </row>
    <row r="23" spans="1:12">
      <c r="A23" s="16" t="s">
        <v>2</v>
      </c>
      <c r="B23" s="17" t="s">
        <v>3</v>
      </c>
      <c r="C23" s="17" t="s">
        <v>4</v>
      </c>
      <c r="D23" s="17" t="s">
        <v>5</v>
      </c>
      <c r="E23" s="17" t="s">
        <v>6</v>
      </c>
      <c r="F23" s="17" t="s">
        <v>7</v>
      </c>
      <c r="G23" s="17" t="s">
        <v>8</v>
      </c>
      <c r="H23" s="17" t="s">
        <v>9</v>
      </c>
      <c r="I23" s="17" t="s">
        <v>10</v>
      </c>
      <c r="J23" s="17" t="s">
        <v>11</v>
      </c>
      <c r="K23" s="17" t="s">
        <v>12</v>
      </c>
      <c r="L23" s="18" t="s">
        <v>13</v>
      </c>
    </row>
    <row r="24" spans="1:12">
      <c r="A24" s="8">
        <v>2</v>
      </c>
      <c r="B24" s="8">
        <v>1</v>
      </c>
      <c r="C24" s="8">
        <v>23</v>
      </c>
      <c r="D24" s="8">
        <v>15</v>
      </c>
      <c r="E24" t="s">
        <v>18</v>
      </c>
      <c r="F24" s="21">
        <v>0.20590277777777777</v>
      </c>
      <c r="G24" s="29">
        <v>0.2386574074074074</v>
      </c>
      <c r="H24" s="5">
        <f>G24-F24</f>
        <v>3.2754629629629634E-2</v>
      </c>
      <c r="I24" s="6">
        <f t="shared" ref="I24:I41" si="3">H24*60/$G$3</f>
        <v>0.25927147464086781</v>
      </c>
      <c r="J24" s="7">
        <f t="shared" ref="J24:J41" si="4">$G$3/H24/24</f>
        <v>9.6424028268551236</v>
      </c>
      <c r="K24" s="8" t="s">
        <v>15</v>
      </c>
      <c r="L24" s="22"/>
    </row>
    <row r="25" spans="1:12">
      <c r="A25" s="8">
        <v>3</v>
      </c>
      <c r="B25" s="8">
        <v>2</v>
      </c>
      <c r="C25" s="8">
        <v>41</v>
      </c>
      <c r="D25" s="8">
        <v>14</v>
      </c>
      <c r="E25" t="s">
        <v>25</v>
      </c>
      <c r="F25" s="21">
        <v>0.20335648148148147</v>
      </c>
      <c r="G25" s="21">
        <v>0.2391550925925926</v>
      </c>
      <c r="H25" s="5">
        <f t="shared" ref="H25:H41" si="5">G25-F25</f>
        <v>3.5798611111111128E-2</v>
      </c>
      <c r="I25" s="6">
        <f t="shared" si="3"/>
        <v>0.28336631486367647</v>
      </c>
      <c r="J25" s="7">
        <f t="shared" si="4"/>
        <v>8.8225024248302581</v>
      </c>
      <c r="K25" s="20" t="s">
        <v>29</v>
      </c>
      <c r="L25" s="22"/>
    </row>
    <row r="26" spans="1:12">
      <c r="A26" s="8">
        <v>3</v>
      </c>
      <c r="B26" s="8">
        <v>3</v>
      </c>
      <c r="C26" s="8">
        <v>22</v>
      </c>
      <c r="D26" s="8">
        <v>13</v>
      </c>
      <c r="E26" s="22" t="s">
        <v>14</v>
      </c>
      <c r="F26" s="26">
        <v>0.20694444444444446</v>
      </c>
      <c r="G26" s="26">
        <v>0.23956018518518518</v>
      </c>
      <c r="H26" s="5">
        <f t="shared" si="5"/>
        <v>3.2615740740740723E-2</v>
      </c>
      <c r="I26" s="6">
        <f t="shared" si="3"/>
        <v>0.25817209029610072</v>
      </c>
      <c r="J26" s="7">
        <f t="shared" si="4"/>
        <v>9.6834634492547966</v>
      </c>
      <c r="K26" s="20" t="s">
        <v>15</v>
      </c>
      <c r="L26" s="22"/>
    </row>
    <row r="27" spans="1:12">
      <c r="A27" s="8">
        <v>3</v>
      </c>
      <c r="B27" s="8">
        <v>4</v>
      </c>
      <c r="C27" s="8">
        <v>35</v>
      </c>
      <c r="D27" s="20">
        <v>12</v>
      </c>
      <c r="E27" s="27" t="s">
        <v>27</v>
      </c>
      <c r="F27" s="26">
        <v>0.21076388888888889</v>
      </c>
      <c r="G27" s="26">
        <v>0.23998842592592592</v>
      </c>
      <c r="H27" s="5">
        <f t="shared" si="5"/>
        <v>2.9224537037037035E-2</v>
      </c>
      <c r="I27" s="6">
        <f t="shared" si="3"/>
        <v>0.23132878921137495</v>
      </c>
      <c r="J27" s="7">
        <f t="shared" si="4"/>
        <v>10.807128712871288</v>
      </c>
      <c r="K27" s="20" t="s">
        <v>35</v>
      </c>
      <c r="L27" s="22"/>
    </row>
    <row r="28" spans="1:12">
      <c r="A28" s="8">
        <v>2</v>
      </c>
      <c r="B28" s="8">
        <v>5</v>
      </c>
      <c r="C28" s="8">
        <v>25</v>
      </c>
      <c r="D28" s="20">
        <v>11</v>
      </c>
      <c r="E28" s="27" t="s">
        <v>34</v>
      </c>
      <c r="F28" s="26">
        <v>0.21215277777777777</v>
      </c>
      <c r="G28" s="26">
        <v>0.24039351851851851</v>
      </c>
      <c r="H28" s="5">
        <f t="shared" si="5"/>
        <v>2.8240740740740733E-2</v>
      </c>
      <c r="I28" s="6">
        <f t="shared" si="3"/>
        <v>0.22354148343594246</v>
      </c>
      <c r="J28" s="7">
        <f t="shared" si="4"/>
        <v>11.183606557377052</v>
      </c>
      <c r="K28" s="20" t="s">
        <v>21</v>
      </c>
      <c r="L28" s="22"/>
    </row>
    <row r="29" spans="1:12">
      <c r="A29" s="8">
        <v>3</v>
      </c>
      <c r="B29" s="8">
        <v>6</v>
      </c>
      <c r="C29" s="8">
        <v>36</v>
      </c>
      <c r="D29" s="20">
        <v>10</v>
      </c>
      <c r="E29" s="27" t="s">
        <v>26</v>
      </c>
      <c r="F29" s="26">
        <v>0.2076388888888889</v>
      </c>
      <c r="G29" s="26">
        <v>0.24045138888888887</v>
      </c>
      <c r="H29" s="5">
        <f t="shared" si="5"/>
        <v>3.2812499999999967E-2</v>
      </c>
      <c r="I29" s="6">
        <f t="shared" si="3"/>
        <v>0.25972955145118709</v>
      </c>
      <c r="J29" s="7">
        <f t="shared" si="4"/>
        <v>9.6253968253968356</v>
      </c>
      <c r="K29" s="20" t="s">
        <v>31</v>
      </c>
      <c r="L29" s="22"/>
    </row>
    <row r="30" spans="1:12">
      <c r="A30" s="8">
        <v>2</v>
      </c>
      <c r="B30" s="8">
        <v>7</v>
      </c>
      <c r="C30" s="8">
        <v>22</v>
      </c>
      <c r="D30" s="20">
        <v>9</v>
      </c>
      <c r="E30" s="27" t="s">
        <v>19</v>
      </c>
      <c r="F30" s="26">
        <v>0.20844907407407409</v>
      </c>
      <c r="G30" s="26">
        <v>0.24074074074074073</v>
      </c>
      <c r="H30" s="5">
        <f t="shared" si="5"/>
        <v>3.2291666666666635E-2</v>
      </c>
      <c r="I30" s="6">
        <f t="shared" si="3"/>
        <v>0.25560686015831113</v>
      </c>
      <c r="J30" s="7">
        <f t="shared" si="4"/>
        <v>9.780645161290332</v>
      </c>
      <c r="K30" s="20" t="s">
        <v>20</v>
      </c>
      <c r="L30" s="22"/>
    </row>
    <row r="31" spans="1:12">
      <c r="A31" s="22"/>
      <c r="B31" s="22"/>
      <c r="C31" s="22"/>
      <c r="D31" s="22"/>
      <c r="E31" s="22"/>
      <c r="F31" s="8"/>
      <c r="G31" s="8"/>
      <c r="H31" s="5"/>
      <c r="I31" s="6"/>
      <c r="J31" s="7"/>
      <c r="K31" s="20"/>
      <c r="L31" s="22"/>
    </row>
    <row r="32" spans="1:12">
      <c r="B32" s="10"/>
      <c r="C32" s="10"/>
      <c r="D32" s="10"/>
      <c r="E32" s="11" t="s">
        <v>39</v>
      </c>
      <c r="F32" s="30">
        <v>2.0152777777777776E-2</v>
      </c>
      <c r="G32" s="13">
        <v>7.58</v>
      </c>
      <c r="H32" s="14" t="s">
        <v>0</v>
      </c>
      <c r="I32" s="10"/>
      <c r="J32" s="10"/>
      <c r="K32" s="28"/>
      <c r="L32" s="15" t="s">
        <v>1</v>
      </c>
    </row>
    <row r="33" spans="1:12">
      <c r="A33" s="16" t="s">
        <v>2</v>
      </c>
      <c r="B33" s="17" t="s">
        <v>3</v>
      </c>
      <c r="C33" s="17" t="s">
        <v>4</v>
      </c>
      <c r="D33" s="17" t="s">
        <v>5</v>
      </c>
      <c r="E33" s="17" t="s">
        <v>6</v>
      </c>
      <c r="F33" s="17" t="s">
        <v>7</v>
      </c>
      <c r="G33" s="17" t="s">
        <v>8</v>
      </c>
      <c r="H33" s="17" t="s">
        <v>9</v>
      </c>
      <c r="I33" s="17" t="s">
        <v>10</v>
      </c>
      <c r="J33" s="17" t="s">
        <v>11</v>
      </c>
      <c r="K33" s="17" t="s">
        <v>12</v>
      </c>
      <c r="L33" s="18" t="s">
        <v>13</v>
      </c>
    </row>
    <row r="34" spans="1:12">
      <c r="A34" s="10">
        <v>4</v>
      </c>
      <c r="B34" s="10">
        <v>1</v>
      </c>
      <c r="C34" s="10">
        <v>51</v>
      </c>
      <c r="D34">
        <v>15</v>
      </c>
      <c r="E34" s="27" t="s">
        <v>26</v>
      </c>
      <c r="F34" s="21">
        <v>0.20682870370370368</v>
      </c>
      <c r="G34" s="21">
        <v>0.23856481481481481</v>
      </c>
      <c r="H34" s="5">
        <f t="shared" si="5"/>
        <v>3.1736111111111132E-2</v>
      </c>
      <c r="I34" s="6">
        <f t="shared" si="3"/>
        <v>0.25120932277924379</v>
      </c>
      <c r="J34" s="7">
        <f t="shared" si="4"/>
        <v>9.9518599562363175</v>
      </c>
      <c r="K34" s="20" t="s">
        <v>31</v>
      </c>
      <c r="L34" s="10" t="s">
        <v>13</v>
      </c>
    </row>
    <row r="35" spans="1:12">
      <c r="A35" s="10">
        <v>4</v>
      </c>
      <c r="B35" s="10">
        <v>2</v>
      </c>
      <c r="C35" s="10">
        <v>36</v>
      </c>
      <c r="D35">
        <v>14</v>
      </c>
      <c r="E35" s="27" t="s">
        <v>14</v>
      </c>
      <c r="F35" s="21">
        <v>0.20682870370370368</v>
      </c>
      <c r="G35" s="21">
        <v>0.23902777777777776</v>
      </c>
      <c r="H35" s="5">
        <f t="shared" si="5"/>
        <v>3.2199074074074074E-2</v>
      </c>
      <c r="I35" s="6">
        <f t="shared" si="3"/>
        <v>0.25487393726180008</v>
      </c>
      <c r="J35" s="7">
        <f t="shared" si="4"/>
        <v>9.8087706685837528</v>
      </c>
      <c r="K35" s="20" t="s">
        <v>15</v>
      </c>
    </row>
    <row r="36" spans="1:12">
      <c r="A36" s="10">
        <v>3</v>
      </c>
      <c r="B36" s="10">
        <v>3</v>
      </c>
      <c r="C36" s="10">
        <v>35</v>
      </c>
      <c r="D36">
        <v>13</v>
      </c>
      <c r="E36" s="27" t="s">
        <v>19</v>
      </c>
      <c r="F36" s="21">
        <v>0.20891203703703706</v>
      </c>
      <c r="G36" s="21">
        <v>0.23906249999999998</v>
      </c>
      <c r="H36" s="5">
        <f t="shared" si="5"/>
        <v>3.0150462962962921E-2</v>
      </c>
      <c r="I36" s="6">
        <f t="shared" si="3"/>
        <v>0.23865801817648749</v>
      </c>
      <c r="J36" s="7">
        <f t="shared" si="4"/>
        <v>10.475239923224583</v>
      </c>
      <c r="K36" s="20" t="s">
        <v>20</v>
      </c>
    </row>
    <row r="37" spans="1:12">
      <c r="A37" s="10">
        <v>2</v>
      </c>
      <c r="B37" s="10">
        <v>4</v>
      </c>
      <c r="C37" s="10">
        <v>37</v>
      </c>
      <c r="D37">
        <v>12</v>
      </c>
      <c r="E37" s="27" t="s">
        <v>28</v>
      </c>
      <c r="F37" s="21">
        <v>0.20891203703703706</v>
      </c>
      <c r="G37" s="21">
        <v>0.23912037037037037</v>
      </c>
      <c r="H37" s="5">
        <f t="shared" si="5"/>
        <v>3.0208333333333309E-2</v>
      </c>
      <c r="I37" s="6">
        <f t="shared" si="3"/>
        <v>0.23911609498680722</v>
      </c>
      <c r="J37" s="7">
        <f t="shared" si="4"/>
        <v>10.455172413793113</v>
      </c>
      <c r="K37" s="20" t="s">
        <v>21</v>
      </c>
    </row>
    <row r="38" spans="1:12">
      <c r="A38" s="10">
        <v>3</v>
      </c>
      <c r="B38" s="10">
        <v>5</v>
      </c>
      <c r="C38" s="10">
        <v>34</v>
      </c>
      <c r="D38">
        <v>11</v>
      </c>
      <c r="E38" s="27" t="s">
        <v>18</v>
      </c>
      <c r="F38" s="21">
        <v>0.20682870370370368</v>
      </c>
      <c r="G38" s="21">
        <v>0.23912037037037037</v>
      </c>
      <c r="H38" s="5">
        <f t="shared" si="5"/>
        <v>3.2291666666666691E-2</v>
      </c>
      <c r="I38" s="6">
        <f t="shared" si="3"/>
        <v>0.25560686015831152</v>
      </c>
      <c r="J38" s="7">
        <f t="shared" si="4"/>
        <v>9.7806451612903142</v>
      </c>
      <c r="K38" s="20" t="s">
        <v>15</v>
      </c>
    </row>
    <row r="39" spans="1:12">
      <c r="A39" s="10">
        <v>3</v>
      </c>
      <c r="B39" s="10">
        <v>6</v>
      </c>
      <c r="C39" s="10">
        <v>35</v>
      </c>
      <c r="D39">
        <v>10</v>
      </c>
      <c r="E39" s="27" t="s">
        <v>34</v>
      </c>
      <c r="F39" s="21">
        <v>0.21203703703703702</v>
      </c>
      <c r="G39" s="21">
        <v>0.23940972222222223</v>
      </c>
      <c r="H39" s="5">
        <f t="shared" si="5"/>
        <v>2.7372685185185208E-2</v>
      </c>
      <c r="I39" s="6">
        <f t="shared" si="3"/>
        <v>0.2166703312811494</v>
      </c>
      <c r="J39" s="7">
        <f t="shared" si="4"/>
        <v>11.538266384778003</v>
      </c>
      <c r="K39" s="20" t="s">
        <v>21</v>
      </c>
    </row>
    <row r="40" spans="1:12">
      <c r="A40" s="10">
        <v>4</v>
      </c>
      <c r="B40" s="10">
        <v>7</v>
      </c>
      <c r="C40" s="10">
        <v>50</v>
      </c>
      <c r="D40">
        <v>9</v>
      </c>
      <c r="E40" s="27" t="s">
        <v>25</v>
      </c>
      <c r="F40" s="21">
        <v>0.20370370370370372</v>
      </c>
      <c r="G40" s="21">
        <v>0.23944444444444443</v>
      </c>
      <c r="H40" s="5">
        <f t="shared" si="5"/>
        <v>3.5740740740740712E-2</v>
      </c>
      <c r="I40" s="6">
        <f t="shared" si="3"/>
        <v>0.28290823805335652</v>
      </c>
      <c r="J40" s="7">
        <f t="shared" si="4"/>
        <v>8.8367875647668459</v>
      </c>
      <c r="K40" s="20" t="s">
        <v>29</v>
      </c>
    </row>
    <row r="41" spans="1:12">
      <c r="A41" s="10">
        <v>4</v>
      </c>
      <c r="B41" s="10">
        <v>8</v>
      </c>
      <c r="C41" s="10">
        <v>43</v>
      </c>
      <c r="D41">
        <v>8</v>
      </c>
      <c r="E41" s="27" t="s">
        <v>27</v>
      </c>
      <c r="F41" s="21">
        <v>0.21064814814814814</v>
      </c>
      <c r="G41" s="21">
        <v>0.24131944444444445</v>
      </c>
      <c r="H41" s="5">
        <f t="shared" si="5"/>
        <v>3.0671296296296308E-2</v>
      </c>
      <c r="I41" s="6">
        <f t="shared" si="3"/>
        <v>0.24278070946936392</v>
      </c>
      <c r="J41" s="7">
        <f t="shared" si="4"/>
        <v>10.297358490566035</v>
      </c>
      <c r="K41" s="20" t="s">
        <v>35</v>
      </c>
    </row>
    <row r="42" spans="1:12">
      <c r="E42" s="27"/>
      <c r="F42" s="21"/>
      <c r="G42" s="21"/>
      <c r="H42" s="5"/>
      <c r="I42" s="6"/>
      <c r="J42" s="7"/>
    </row>
    <row r="43" spans="1:12">
      <c r="E43" s="27"/>
      <c r="F43" s="21"/>
      <c r="G43" s="21"/>
      <c r="H43" s="5"/>
      <c r="I43" s="6"/>
      <c r="J43" s="7"/>
    </row>
    <row r="44" spans="1:12">
      <c r="F44" s="21"/>
      <c r="G44" s="21"/>
      <c r="H44" s="5"/>
      <c r="I44" s="6"/>
      <c r="J44" s="7"/>
    </row>
    <row r="45" spans="1:12">
      <c r="F45" s="21"/>
      <c r="G45" s="21"/>
      <c r="H45" s="5"/>
      <c r="I45" s="6"/>
      <c r="J45" s="7"/>
    </row>
    <row r="46" spans="1:12">
      <c r="F46" s="10"/>
      <c r="G46" s="10"/>
      <c r="H46" s="5"/>
      <c r="I46" s="6"/>
      <c r="J46" s="7"/>
    </row>
    <row r="47" spans="1:12">
      <c r="H47" s="5"/>
      <c r="I47" s="6"/>
      <c r="J47" s="7"/>
    </row>
    <row r="48" spans="1:12">
      <c r="H48" s="5"/>
      <c r="I48" s="6"/>
      <c r="J48" s="7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ADAMS</cp:lastModifiedBy>
  <cp:lastPrinted>2020-01-16T02:53:08Z</cp:lastPrinted>
  <dcterms:created xsi:type="dcterms:W3CDTF">2020-01-08T22:58:59Z</dcterms:created>
  <dcterms:modified xsi:type="dcterms:W3CDTF">2020-02-01T11:28:17Z</dcterms:modified>
</cp:coreProperties>
</file>